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autoCompressPictures="0" defaultThemeVersion="202300"/>
  <mc:AlternateContent xmlns:mc="http://schemas.openxmlformats.org/markup-compatibility/2006">
    <mc:Choice Requires="x15">
      <x15ac:absPath xmlns:x15ac="http://schemas.microsoft.com/office/spreadsheetml/2010/11/ac" url="\\Swfc0607.campus.desjardins.com\wiprg$\DRIM\3. Divulgation trimestrielle\2024\T2-2024\1.4 Rapport Pilier III\"/>
    </mc:Choice>
  </mc:AlternateContent>
  <xr:revisionPtr revIDLastSave="0" documentId="13_ncr:1_{797EDB52-8562-4EBD-B839-61CA74C44FCE}" xr6:coauthVersionLast="47" xr6:coauthVersionMax="47" xr10:uidLastSave="{00000000-0000-0000-0000-000000000000}"/>
  <bookViews>
    <workbookView xWindow="-120" yWindow="-120" windowWidth="29040" windowHeight="15720" tabRatio="500" xr2:uid="{00000000-000D-0000-FFFF-FFFF00000000}"/>
  </bookViews>
  <sheets>
    <sheet name="Table des matières" sheetId="1" r:id="rId1"/>
    <sheet name="Utilisation de ce document" sheetId="2" r:id="rId2"/>
    <sheet name="Champ dapplication" sheetId="3" r:id="rId3"/>
    <sheet name="Mise en garde" sheetId="4" r:id="rId4"/>
    <sheet name="Politique de comm." sheetId="5" r:id="rId5"/>
    <sheet name="KM1" sheetId="6" r:id="rId6"/>
    <sheet name="KM2" sheetId="7" r:id="rId7"/>
    <sheet name="OV1" sheetId="8" r:id="rId8"/>
    <sheet name="APR" sheetId="9" r:id="rId9"/>
    <sheet name="APR par sect. dactivité" sheetId="10" r:id="rId10"/>
    <sheet name="Évol. des APR" sheetId="11" r:id="rId11"/>
    <sheet name="CMS1" sheetId="12" r:id="rId12"/>
    <sheet name="CMS2" sheetId="13" r:id="rId13"/>
    <sheet name="CC1" sheetId="14" r:id="rId14"/>
    <sheet name="Var. trim. fonds propres régl."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 détail" sheetId="27" r:id="rId27"/>
    <sheet name="CR6 - AIRB - détail" sheetId="28" r:id="rId28"/>
    <sheet name="CR6 - FIRB - non détail" sheetId="29" r:id="rId29"/>
    <sheet name="CR8" sheetId="30" r:id="rId30"/>
    <sheet name="ECD par actif et régions" sheetId="31" r:id="rId31"/>
    <sheet name="ECD  par sect. dactivité" sheetId="32" r:id="rId32"/>
    <sheet name="Expo - NI - Contrôles ex post" sheetId="33" r:id="rId33"/>
    <sheet name="CCR1" sheetId="34" r:id="rId34"/>
    <sheet name="CCR3" sheetId="35" r:id="rId35"/>
    <sheet name="CCR4 - AIRB" sheetId="36" r:id="rId36"/>
    <sheet name="CCR4 - FIRB" sheetId="37" r:id="rId37"/>
    <sheet name="CCR5" sheetId="38" r:id="rId38"/>
    <sheet name="CCR6" sheetId="39" r:id="rId39"/>
    <sheet name="CCR8" sheetId="40" r:id="rId40"/>
    <sheet name="SEC1" sheetId="41" r:id="rId41"/>
    <sheet name="SEC4" sheetId="42" r:id="rId42"/>
    <sheet name="CCYB1" sheetId="43" r:id="rId43"/>
    <sheet name="LR1" sheetId="44" r:id="rId44"/>
    <sheet name="LR2" sheetId="45" r:id="rId45"/>
    <sheet name="Exigences de comm." sheetId="46" r:id="rId46"/>
    <sheet name="Abréviations" sheetId="47" r:id="rId47"/>
    <sheet name="Glossaire" sheetId="48" r:id="rId48"/>
  </sheets>
  <definedNames>
    <definedName name="_xlnm.Print_Area" localSheetId="5">'KM1'!$A$1:$H$40</definedName>
    <definedName name="_xlnm.Print_Area" localSheetId="6">'KM2'!$A$1:$H$17</definedName>
    <definedName name="_xlnm.Print_Area" localSheetId="18">TLAC3!$1:$1048576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45" l="1"/>
  <c r="B3" i="44"/>
  <c r="B37" i="43"/>
  <c r="B21" i="43"/>
  <c r="B3" i="43"/>
  <c r="D81" i="42"/>
  <c r="D62" i="42"/>
  <c r="A3" i="42"/>
  <c r="C73" i="41"/>
  <c r="C56" i="41"/>
  <c r="C3" i="41"/>
  <c r="D3" i="40"/>
  <c r="C3" i="39"/>
  <c r="B3" i="38"/>
  <c r="A71" i="37"/>
  <c r="A38" i="37"/>
  <c r="A3" i="37"/>
  <c r="A71" i="36"/>
  <c r="A38" i="36"/>
  <c r="A3" i="36"/>
  <c r="C69" i="35"/>
  <c r="C37" i="35"/>
  <c r="C5" i="35"/>
  <c r="C39" i="34"/>
  <c r="C3" i="34"/>
  <c r="A3" i="33"/>
  <c r="B59" i="32"/>
  <c r="B3" i="32"/>
  <c r="B69" i="31"/>
  <c r="B36" i="31"/>
  <c r="A2" i="31"/>
  <c r="C3" i="30"/>
  <c r="A3" i="30"/>
  <c r="B144" i="29"/>
  <c r="B107" i="29"/>
  <c r="B72" i="29"/>
  <c r="B37" i="29"/>
  <c r="A4" i="29"/>
  <c r="B214" i="28"/>
  <c r="B161" i="28"/>
  <c r="B108" i="28"/>
  <c r="B55" i="28"/>
  <c r="A4" i="28"/>
  <c r="B142" i="27"/>
  <c r="B107" i="27"/>
  <c r="B72" i="27"/>
  <c r="B37" i="27"/>
  <c r="A4" i="27"/>
  <c r="A202" i="26"/>
  <c r="A175" i="26"/>
  <c r="A159" i="26"/>
  <c r="A132" i="26"/>
  <c r="A116" i="26"/>
  <c r="A89" i="26"/>
  <c r="A74" i="26"/>
  <c r="A46" i="26"/>
  <c r="A31" i="26"/>
  <c r="A3" i="26"/>
  <c r="A64" i="25"/>
  <c r="A35" i="25"/>
  <c r="A6" i="25"/>
  <c r="A42" i="24"/>
  <c r="A33" i="24"/>
  <c r="A24" i="24"/>
  <c r="A15" i="24"/>
  <c r="A5" i="24"/>
  <c r="A3" i="23"/>
  <c r="A23" i="22"/>
  <c r="A13" i="22"/>
  <c r="A3" i="22"/>
  <c r="A4" i="21"/>
  <c r="A6" i="20"/>
  <c r="A4" i="20"/>
  <c r="A33" i="19"/>
  <c r="A2" i="19"/>
  <c r="A3" i="18"/>
  <c r="E267" i="17"/>
  <c r="F222" i="17"/>
  <c r="F178" i="17"/>
  <c r="F134" i="17"/>
  <c r="F90" i="17"/>
  <c r="F46" i="17"/>
  <c r="F1" i="17"/>
  <c r="F47" i="16"/>
  <c r="F2" i="16"/>
  <c r="A2" i="15"/>
  <c r="A79" i="14"/>
  <c r="A41" i="14"/>
  <c r="A2" i="14"/>
  <c r="A27" i="13"/>
  <c r="A3" i="13"/>
  <c r="A18" i="12"/>
  <c r="A4" i="12"/>
  <c r="A17" i="11"/>
  <c r="A2" i="11"/>
  <c r="A2" i="10"/>
  <c r="A33" i="9"/>
  <c r="A4" i="9"/>
  <c r="A3" i="8"/>
  <c r="A3" i="7"/>
  <c r="A3" i="6"/>
</calcChain>
</file>

<file path=xl/sharedStrings.xml><?xml version="1.0" encoding="utf-8"?>
<sst xmlns="http://schemas.openxmlformats.org/spreadsheetml/2006/main" count="8019" uniqueCount="1672">
  <si>
    <t>Rapport au titre du troisième pilier</t>
  </si>
  <si>
    <t>(non audité)</t>
  </si>
  <si>
    <t>Pour la période terminée le 30 juin 2024</t>
  </si>
  <si>
    <t>TABLE DES MATIÈRES</t>
  </si>
  <si>
    <t>Remarques à l'intention du lecteur</t>
  </si>
  <si>
    <t>Liens entre les états financiers et les exposition réglementaires</t>
  </si>
  <si>
    <t>Risque de contrepartie</t>
  </si>
  <si>
    <r>
      <rPr>
        <sz val="13"/>
        <color rgb="FFFFFFFF"/>
        <rFont val="Arial"/>
        <family val="2"/>
      </rPr>
      <t>'</t>
    </r>
    <r>
      <rPr>
        <sz val="13"/>
        <color rgb="FF000000"/>
        <rFont val="Arial"/>
        <family val="2"/>
      </rPr>
      <t>-</t>
    </r>
  </si>
  <si>
    <t>Utilisation de ce document</t>
  </si>
  <si>
    <t>Différences entre les périmètres de consolidation comptable</t>
  </si>
  <si>
    <t>Analyse de l'exposition au risque de contrepartie (CCR) par</t>
  </si>
  <si>
    <t>Champ d'application de ce document</t>
  </si>
  <si>
    <t>réglementaire et correspondance entre les états financiers</t>
  </si>
  <si>
    <t>approche [CCR1]</t>
  </si>
  <si>
    <t>Mise en garde sur les énoncés prospectifs</t>
  </si>
  <si>
    <t>et les catégories de risques réglementaires [LI1]</t>
  </si>
  <si>
    <t>Approche standard - Expositions au risque de contrepartie (CCR)</t>
  </si>
  <si>
    <t>Politique de communication</t>
  </si>
  <si>
    <t>Principales sources d’écarts entre les valeurs comptables et</t>
  </si>
  <si>
    <t>par portefeuille réglementaire et par pondération des risques</t>
  </si>
  <si>
    <t>réglementaires des expositions dans les états financiers [LI2]</t>
  </si>
  <si>
    <t>[CCR3]</t>
  </si>
  <si>
    <t>Aperçu de la gestion des risques, des indicateurs prudentiels</t>
  </si>
  <si>
    <t xml:space="preserve">AIRB - Expositions au risque de contrepartie (CCR) par </t>
  </si>
  <si>
    <t>clés et des actifs pondérés en fonction des risques</t>
  </si>
  <si>
    <t>Risque de crédit</t>
  </si>
  <si>
    <t>portefeuille et par fourchette de probabilité de défaut (PD)</t>
  </si>
  <si>
    <t>Indicateurs clés (au niveau du groupe consolidé) [KM1]</t>
  </si>
  <si>
    <t>Qualité de crédit des actifs [CR1]</t>
  </si>
  <si>
    <t>[CCR4]</t>
  </si>
  <si>
    <t>Indicateurs clés – Exigences de TLAC (au niveau du groupe</t>
  </si>
  <si>
    <t>Variations des stocks de prêts et de titres de créance en défaut</t>
  </si>
  <si>
    <t>FIRB - Expositions au risque de contrepartie (CCR) par</t>
  </si>
  <si>
    <t>de résolution) [KM2]</t>
  </si>
  <si>
    <t>[CR2]</t>
  </si>
  <si>
    <t xml:space="preserve">portefeuille et par fourchette de probabilité de défaut (PD) </t>
  </si>
  <si>
    <t>Aperçu des actifs pondérés en fonction des risques (APR) [OV1]</t>
  </si>
  <si>
    <t>Aperçu des techniques d'atténuation du risque de crédit (ARC)</t>
  </si>
  <si>
    <t>Actifs pondérés en fonction des risques (APR)</t>
  </si>
  <si>
    <t>[CR3]</t>
  </si>
  <si>
    <t>Nature des sûretés pour l'exposition au risque de contrepartie</t>
  </si>
  <si>
    <t>Actifs pondérés en fonction des risques par secteurs d'activité</t>
  </si>
  <si>
    <t>Approche standard – Exposition au risque de crédit et effets de</t>
  </si>
  <si>
    <t>[CCR5]</t>
  </si>
  <si>
    <t>Évolution des actifs pondérés en fonction des risques</t>
  </si>
  <si>
    <t>l'atténuation du risque de crédit (CRM) [CR4]</t>
  </si>
  <si>
    <t>Expositions sur dérivés de crédit [CCR6]</t>
  </si>
  <si>
    <t>Comparaison des APR modélisés et standard au niveau du</t>
  </si>
  <si>
    <t>Approche standard – Exposition par classe d'actifs et par</t>
  </si>
  <si>
    <t>Expositions sur les contreparties centrales [CCR8]</t>
  </si>
  <si>
    <t>risque [CMS1]</t>
  </si>
  <si>
    <t>coefficient de pondération des risques [CR5]</t>
  </si>
  <si>
    <t xml:space="preserve">Comparaison des APR modélisés et standard pour le risque de </t>
  </si>
  <si>
    <t>AIRB - Expositions au risque de crédit par portefeuille et par</t>
  </si>
  <si>
    <t>Titrisation</t>
  </si>
  <si>
    <t>crédit au niveau de la classe d'actifs [CMS2]</t>
  </si>
  <si>
    <t>fourchette de probabilité de défaut (PD) [CR6]</t>
  </si>
  <si>
    <t>Expositions de titrisation dans le portefeuille bancaire [SEC1]</t>
  </si>
  <si>
    <r>
      <rPr>
        <sz val="8"/>
        <color rgb="FF000000"/>
        <rFont val="Arial"/>
        <family val="2"/>
      </rPr>
      <t xml:space="preserve">	</t>
    </r>
    <r>
      <rPr>
        <sz val="8"/>
        <color rgb="FF000000"/>
        <rFont val="Arial"/>
        <family val="2"/>
      </rPr>
      <t>•</t>
    </r>
    <r>
      <rPr>
        <sz val="8"/>
        <color rgb="FF000000"/>
        <rFont val="Arial"/>
        <family val="2"/>
      </rPr>
      <t>Clientèle non détail</t>
    </r>
  </si>
  <si>
    <t>Expositions de titrisation dans le portefeuille bancaire et</t>
  </si>
  <si>
    <t>Composition des fonds propres et TLAC</t>
  </si>
  <si>
    <r>
      <rPr>
        <sz val="8"/>
        <color rgb="FF000000"/>
        <rFont val="Arial"/>
        <family val="2"/>
      </rPr>
      <t xml:space="preserve">	</t>
    </r>
    <r>
      <rPr>
        <sz val="8"/>
        <color rgb="FF000000"/>
        <rFont val="Arial"/>
        <family val="2"/>
      </rPr>
      <t>•</t>
    </r>
    <r>
      <rPr>
        <sz val="8"/>
        <color rgb="FF000000"/>
        <rFont val="Arial"/>
        <family val="2"/>
      </rPr>
      <t>Clientèle de détail</t>
    </r>
  </si>
  <si>
    <t>exigences de fonds propres réglementaires associées</t>
  </si>
  <si>
    <t>Composition des fonds propres réglementaires [CC1]</t>
  </si>
  <si>
    <t>FIRB - Expositions au risque de crédit par portefeuille et par</t>
  </si>
  <si>
    <t xml:space="preserve">(entité financière agissant comme investisseur) [SEC4] </t>
  </si>
  <si>
    <t>Variations trimestrielles des fonds propres réglementaires</t>
  </si>
  <si>
    <t>Rapprochement des fonds propres réglementaires et du bilan</t>
  </si>
  <si>
    <t>États des flux d'actifs pondérés en fonction des risques (APR)</t>
  </si>
  <si>
    <t>Mesures de contrôle macroprudentiel</t>
  </si>
  <si>
    <t>[CC2]</t>
  </si>
  <si>
    <t>pour les expositions au risque de crédit selon l'approche IRB</t>
  </si>
  <si>
    <t xml:space="preserve">Répartition géographique des expositions utilisées dans le </t>
  </si>
  <si>
    <t>Principales caractéristiques des instruments de fonds propres</t>
  </si>
  <si>
    <t>[CR8]</t>
  </si>
  <si>
    <t>coussin contracyclique [CCyB1]</t>
  </si>
  <si>
    <t>réglementaires et des autres instruments de TLAC éligibles</t>
  </si>
  <si>
    <t>Expositions en cas de défaut par classes d'actif et par régions</t>
  </si>
  <si>
    <t>[CCA]</t>
  </si>
  <si>
    <t>Expositions en cas de défaut aux entreprises, emprunteurs</t>
  </si>
  <si>
    <t>Ratio de levier</t>
  </si>
  <si>
    <t>Composition de la TLAC (au niveau du groupe de résolution</t>
  </si>
  <si>
    <t>souverains et institutions financières par secteurs d'activité</t>
  </si>
  <si>
    <t>Comparaison résumée des actifs comptables et de la mesure</t>
  </si>
  <si>
    <t>[TLAC1]</t>
  </si>
  <si>
    <t>Expositions au risque de crédit selon l'approche des notations</t>
  </si>
  <si>
    <t>de l’exposition aux fins du ratio de levier [LR1]</t>
  </si>
  <si>
    <t>Entité de résolution – Rang de créancier au niveau de l'entité</t>
  </si>
  <si>
    <t>internes - Contrôles ex post : paramètres réels et estimatifs</t>
  </si>
  <si>
    <t>Déclaration commune du ratio de levier [LR2]</t>
  </si>
  <si>
    <t>juridique [TLAC3]</t>
  </si>
  <si>
    <t>Autres informations</t>
  </si>
  <si>
    <t>Exigences de communication au titre du troisième pilier</t>
  </si>
  <si>
    <t>Abréviations</t>
  </si>
  <si>
    <t>Glossaire</t>
  </si>
  <si>
    <t>REMARQUES À L'INTENTION DU LECTEUR</t>
  </si>
  <si>
    <t>UTILISATION DE CE DOCUMENT</t>
  </si>
  <si>
    <r>
      <rPr>
        <sz val="8"/>
        <color rgb="FF000000"/>
        <rFont val="Arial"/>
        <family val="2"/>
      </rPr>
      <t xml:space="preserve">Le Rapport au titre du troisième pilier (ce document) vise à soutenir la transparence et la communication des informations complémentaires inhérentes à la gestion du capital et des risques du Mouvement Desjardins (Mouvement) et à permettre aux différents intervenants du marché financier d’en apprécier le profil de risque et la performance financière. L’information présentée dans ce document n’a pas été auditée.
</t>
    </r>
    <r>
      <rPr>
        <sz val="8"/>
        <color rgb="FF000000"/>
        <rFont val="Arial"/>
        <family val="2"/>
      </rPr>
      <t xml:space="preserve">
</t>
    </r>
    <r>
      <rPr>
        <sz val="8"/>
        <color rgb="FF000000"/>
        <rFont val="Arial"/>
        <family val="2"/>
      </rPr>
      <t xml:space="preserve">Ce document doit être utilisé en tant que complément aux rapports financiers intermédiaires et au rapport annuel. Ces rapports, qui comprennent les états financiers combinés et les rapports de gestion du Mouvement Desjardins, sont disponibles sur son site Web, à l’adresse </t>
    </r>
    <r>
      <rPr>
        <u/>
        <sz val="8"/>
        <color rgb="FF000000"/>
        <rFont val="Arial"/>
        <family val="2"/>
      </rPr>
      <t>D</t>
    </r>
    <r>
      <rPr>
        <u/>
        <sz val="8"/>
        <color rgb="FF000000"/>
        <rFont val="Arial"/>
        <family val="2"/>
      </rPr>
      <t>esjardins.com</t>
    </r>
    <r>
      <rPr>
        <sz val="8"/>
        <color rgb="FF000000"/>
        <rFont val="Arial"/>
        <family val="2"/>
      </rPr>
      <t>, et sur le site Web de SEDAR</t>
    </r>
    <r>
      <rPr>
        <sz val="8"/>
        <color rgb="FF000000"/>
        <rFont val="Arial"/>
        <family val="2"/>
      </rPr>
      <t>+</t>
    </r>
    <r>
      <rPr>
        <sz val="8"/>
        <color rgb="FF000000"/>
        <rFont val="Arial"/>
        <family val="2"/>
      </rPr>
      <t>, à l’adresse</t>
    </r>
    <r>
      <rPr>
        <sz val="8"/>
        <color rgb="FF000000"/>
        <rFont val="Arial"/>
        <family val="2"/>
      </rPr>
      <t xml:space="preserve"> www.s</t>
    </r>
    <r>
      <rPr>
        <sz val="8"/>
        <color rgb="FF000000"/>
        <rFont val="Arial"/>
        <family val="2"/>
      </rPr>
      <t>edar</t>
    </r>
    <r>
      <rPr>
        <sz val="8"/>
        <color rgb="FF000000"/>
        <rFont val="Arial"/>
        <family val="2"/>
      </rPr>
      <t>plus</t>
    </r>
    <r>
      <rPr>
        <sz val="8"/>
        <color rgb="FF000000"/>
        <rFont val="Arial"/>
        <family val="2"/>
      </rPr>
      <t>.c</t>
    </r>
    <r>
      <rPr>
        <sz val="8"/>
        <color rgb="FF000000"/>
        <rFont val="Arial"/>
        <family val="2"/>
      </rPr>
      <t>om</t>
    </r>
    <r>
      <rPr>
        <sz val="8"/>
        <color rgb="FF000000"/>
        <rFont val="Arial"/>
        <family val="2"/>
      </rPr>
      <t xml:space="preserve"> (sous le profil de Capital Desjardins inc. pour les exercices clos antérieurement au 31 décembre 2021 et, depuis le premier trimestre de 2021, sous le profil de la Fédération des caisses Desjardins du Québec). Ce document doit également être utilisé en complément du document Informations financières complémentaires du Mouvement, également disponible sur son site Web.
</t>
    </r>
    <r>
      <rPr>
        <sz val="8"/>
        <color rgb="FF000000"/>
        <rFont val="Arial"/>
        <family val="2"/>
      </rPr>
      <t xml:space="preserve">
</t>
    </r>
    <r>
      <rPr>
        <sz val="8"/>
        <color rgb="FF000000"/>
        <rFont val="Arial"/>
        <family val="2"/>
      </rPr>
      <t xml:space="preserve">Certaines informations pertinentes au troisième pilier sont divulguées dans le cadre de ces documents. Un tableau de référence intitulé « Informations divulguées dans le cadre de rapports distincts » est présenté sous chacune des exigences réglementaires lorsqu’applicable. Ce dernier fait état des exigences du troisième pilier qui ne sont pas directement traitées dans le cadre de ce document et redirige vers les sections appropriées des documents distincts.
</t>
    </r>
    <r>
      <rPr>
        <sz val="8"/>
        <color rgb="FF000000"/>
        <rFont val="Arial"/>
        <family val="2"/>
      </rPr>
      <t xml:space="preserve">
</t>
    </r>
    <r>
      <rPr>
        <sz val="8"/>
        <color rgb="FF000000"/>
        <rFont val="Arial"/>
        <family val="2"/>
      </rPr>
      <t>L</t>
    </r>
    <r>
      <rPr>
        <sz val="8"/>
        <color rgb="FF000000"/>
        <rFont val="Arial"/>
        <family val="2"/>
      </rPr>
      <t xml:space="preserve">es informations divulguées au niveau de ce rapport sont préparées conformément aux lignes directrices publiées par l’Autorité des marchés financiers (AMF ou Autorité) : 
</t>
    </r>
    <r>
      <rPr>
        <sz val="8"/>
        <color rgb="FF000000"/>
        <rFont val="Arial"/>
        <family val="2"/>
      </rPr>
      <t xml:space="preserve">	</t>
    </r>
    <r>
      <rPr>
        <sz val="8"/>
        <color rgb="FF000000"/>
        <rFont val="Arial"/>
        <family val="2"/>
      </rPr>
      <t>•</t>
    </r>
    <r>
      <rPr>
        <sz val="8"/>
        <color rgb="FF000000"/>
        <rFont val="Arial"/>
        <family val="2"/>
      </rPr>
      <t xml:space="preserve">La </t>
    </r>
    <r>
      <rPr>
        <i/>
        <sz val="8"/>
        <color rgb="FF000000"/>
        <rFont val="Arial"/>
        <family val="2"/>
      </rPr>
      <t xml:space="preserve">Ligne directrice sur les exigences de communication financière au titre du troisième pilier;
</t>
    </r>
    <r>
      <rPr>
        <sz val="8"/>
        <color rgb="FF000000"/>
        <rFont val="Arial"/>
        <family val="2"/>
      </rPr>
      <t xml:space="preserve">	</t>
    </r>
    <r>
      <rPr>
        <sz val="8"/>
        <color rgb="FF000000"/>
        <rFont val="Arial"/>
        <family val="2"/>
      </rPr>
      <t>•</t>
    </r>
    <r>
      <rPr>
        <sz val="8"/>
        <color rgb="FF000000"/>
        <rFont val="Arial"/>
        <family val="2"/>
      </rPr>
      <t>La</t>
    </r>
    <r>
      <rPr>
        <i/>
        <sz val="8"/>
        <color rgb="FF000000"/>
        <rFont val="Arial"/>
        <family val="2"/>
      </rPr>
      <t xml:space="preserve"> Ligne directrice sur la capacité totale d’absorption des pertes;
</t>
    </r>
    <r>
      <rPr>
        <sz val="8"/>
        <color rgb="FF000000"/>
        <rFont val="Arial"/>
        <family val="2"/>
      </rPr>
      <t xml:space="preserve">	</t>
    </r>
    <r>
      <rPr>
        <sz val="8"/>
        <color rgb="FF000000"/>
        <rFont val="Arial"/>
        <family val="2"/>
      </rPr>
      <t>•</t>
    </r>
    <r>
      <rPr>
        <sz val="8"/>
        <color rgb="FF000000"/>
        <rFont val="Arial"/>
        <family val="2"/>
      </rPr>
      <t>L</t>
    </r>
    <r>
      <rPr>
        <sz val="8"/>
        <color rgb="FF000000"/>
        <rFont val="Arial"/>
        <family val="2"/>
      </rPr>
      <t xml:space="preserve">a </t>
    </r>
    <r>
      <rPr>
        <i/>
        <sz val="8"/>
        <color rgb="FF000000"/>
        <rFont val="Arial"/>
        <family val="2"/>
      </rPr>
      <t xml:space="preserve">Ligne directrice sur les normes relatives à la suffisance du capital </t>
    </r>
    <r>
      <rPr>
        <sz val="8"/>
        <color rgb="FF000000"/>
        <rFont val="Arial"/>
        <family val="2"/>
      </rPr>
      <t>émise par l’AMF et applicable notamment aux</t>
    </r>
    <r>
      <rPr>
        <sz val="8"/>
        <color rgb="FF000000"/>
        <rFont val="Arial"/>
        <family val="2"/>
      </rPr>
      <t xml:space="preserve"> coopératives de services financiers.</t>
    </r>
    <r>
      <rPr>
        <sz val="8"/>
        <color rgb="FF000000"/>
        <rFont val="Arial"/>
        <family val="2"/>
      </rPr>
      <t xml:space="preserve"> Cette dernière a été </t>
    </r>
    <r>
      <rPr>
        <sz val="8"/>
        <color rgb="FF000000"/>
        <rFont val="Arial"/>
        <family val="2"/>
      </rPr>
      <t>mise à jour et tient compte des dispositions relatives aux cadres révisés du risque de marché et de risque lié à l’ajustement de l’évaluation de crédit (AEC) entrées en vigueur au 1</t>
    </r>
    <r>
      <rPr>
        <vertAlign val="superscript"/>
        <sz val="8"/>
        <color rgb="FF000000"/>
        <rFont val="Arial"/>
        <family val="2"/>
      </rPr>
      <t xml:space="preserve">er </t>
    </r>
    <r>
      <rPr>
        <sz val="8"/>
        <color rgb="FF000000"/>
        <rFont val="Arial"/>
        <family val="2"/>
      </rPr>
      <t xml:space="preserve">janvier 2024.
</t>
    </r>
    <r>
      <rPr>
        <sz val="8"/>
        <color rgb="FF000000"/>
        <rFont val="Arial"/>
        <family val="2"/>
      </rPr>
      <t xml:space="preserve">
</t>
    </r>
    <r>
      <rPr>
        <sz val="8"/>
        <color rgb="FF000000"/>
        <rFont val="Arial"/>
        <family val="2"/>
      </rPr>
      <t xml:space="preserve">Ces lignes directrices sont disponibles sur le site Web de l’Autorité, à l’adresse </t>
    </r>
    <r>
      <rPr>
        <u/>
        <sz val="8"/>
        <color rgb="FF000000"/>
        <rFont val="Arial"/>
        <family val="2"/>
      </rPr>
      <t>https://lautorite.qc.ca.</t>
    </r>
    <r>
      <rPr>
        <sz val="8"/>
        <color rgb="FF000000"/>
        <rFont val="Arial"/>
        <family val="2"/>
      </rPr>
      <t xml:space="preserve"> Les exigences du Comité de Bâle, desquelles les lignes directrices de l’AMF découlent, se retrouvent à l’adresse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À moins d’indication contraire, tous les montants sont présentés en dollars canadiens. Les symboles M$ et G$ sont utilisés pour désigner respectivement les millions et les milliards de dollars.</t>
    </r>
  </si>
  <si>
    <t>CHAMP D'APPLICATION DE CE DOCUMENT</t>
  </si>
  <si>
    <r>
      <rPr>
        <sz val="8"/>
        <color rgb="FF000000"/>
        <rFont val="Arial"/>
        <family val="2"/>
      </rPr>
      <t xml:space="preserve">Ce document présente des informations financières du Mouvement Desjardins, qui regroupe les caisses Desjardins du Québec et la Caisse Desjardins Ontario Credit Union Inc. (caisses), la Fédération des caisses Desjardins du Québec (Fédération) et ses filiales ainsi que le Fonds de sécurité Desjardins. La composition du périmètre de consolidation comptable du Mouvement est présentée dans la section « Périmètre du Groupe » de la note complémentaire 2 « Méthodes comptables » de ses états financiers combinés annuels. 
</t>
    </r>
    <r>
      <rPr>
        <sz val="8"/>
        <color rgb="FF000000"/>
        <rFont val="Arial"/>
        <family val="2"/>
      </rPr>
      <t xml:space="preserve">
</t>
    </r>
    <r>
      <rPr>
        <sz val="8"/>
        <color rgb="FF000000"/>
        <rFont val="Arial"/>
        <family val="2"/>
      </rPr>
      <t xml:space="preserve">Quant aux informations sur le capital et les risques présentées dans ce document, elles sont principalement établies selon son périmètre réglementaire en vertu de l’Accord de Bâle III. Ce dernier diffère du périmètre comptable du fait que les participations dans les filiales d’assurance sont exclues de celui-ci par voie de déduction du capital. L’information provient d’une combinaison de données d’origine comptable et réglementaire. De plus, les données relatives au capital et aux risques sont présentées afin de répondre à des exigences de divulgation stipulées dans les recommandations du document Enhancing the Risk Disclosures of Banks du 29 octobre 2012. </t>
    </r>
  </si>
  <si>
    <t>MISE EN GARDE SUR LES ÉNONCÉS PROSPECTIFS</t>
  </si>
  <si>
    <r>
      <rPr>
        <sz val="8"/>
        <color rgb="FF000000"/>
        <rFont val="Arial"/>
        <family val="2"/>
      </rPr>
      <t xml:space="preserve">
</t>
    </r>
    <r>
      <rPr>
        <sz val="8"/>
        <color rgb="FF000000"/>
        <rFont val="Arial"/>
        <family val="2"/>
      </rPr>
      <t>Les communications publiques du Mouvement Desjardins comprennent souvent des énoncés prospectifs, écrits ou verbaux</t>
    </r>
    <r>
      <rPr>
        <sz val="8"/>
        <color rgb="FF000000"/>
        <rFont val="Arial"/>
        <family val="2"/>
      </rPr>
      <t>,</t>
    </r>
    <r>
      <rPr>
        <sz val="8"/>
        <color rgb="FF000000"/>
        <rFont val="Arial"/>
        <family val="2"/>
      </rPr>
      <t xml:space="preserve"> au sens des lois sur les valeurs mobilières applicables, notamment au Québec, au Canada et aux États-Unis. Ce rapport de gestion comporte des énoncés prospectifs qui peuvent être intégrés à d’autres documents déposés auprès d’organismes de réglementation du Canada ou à toute autre communication</t>
    </r>
    <r>
      <rPr>
        <sz val="8"/>
        <color rgb="FF000000"/>
        <rFont val="Arial"/>
        <family val="2"/>
      </rPr>
      <t>.</t>
    </r>
    <r>
      <rPr>
        <sz val="8"/>
        <color rgb="FF000000"/>
        <rFont val="Arial"/>
        <family val="2"/>
      </rPr>
      <t xml:space="preserve"> De plus, des représentants du Mouvement peuvent formuler verbalement des énoncés prospectifs aux investisseurs, aux médias et à d’autres personnes.
</t>
    </r>
    <r>
      <rPr>
        <sz val="8"/>
        <color rgb="FF000000"/>
        <rFont val="Arial"/>
        <family val="2"/>
      </rPr>
      <t xml:space="preserve">
</t>
    </r>
    <r>
      <rPr>
        <sz val="8"/>
        <color rgb="FF000000"/>
        <rFont val="Arial"/>
        <family val="2"/>
      </rPr>
      <t>Les énoncés prospectifs comprennent, sans s’y limiter, des observations concernant les objectifs du Mouvement Desjardins en matière de rendement financier, ses priorités,</t>
    </r>
    <r>
      <rPr>
        <sz val="8"/>
        <color rgb="FF000000"/>
        <rFont val="Arial"/>
        <family val="2"/>
      </rPr>
      <t xml:space="preserve"> sa vision,</t>
    </r>
    <r>
      <rPr>
        <sz val="8"/>
        <color rgb="FF000000"/>
        <rFont val="Arial"/>
        <family val="2"/>
      </rPr>
      <t xml:space="preserve"> ses activités,</t>
    </r>
    <r>
      <rPr>
        <sz val="8"/>
        <color rgb="FF000000"/>
        <rFont val="Arial"/>
        <family val="2"/>
      </rPr>
      <t xml:space="preserve"> ses cibles et engagements,</t>
    </r>
    <r>
      <rPr>
        <sz val="8"/>
        <color rgb="FF000000"/>
        <rFont val="Arial"/>
        <family val="2"/>
      </rPr>
      <t xml:space="preserve"> l’examen de la conjoncture économique et des marchés financiers, les perspectives concernant les économies québécoise, canadienne, américaine et mondiale, ses résultats et sa situation financière, ainsi que sur la conjoncture économique et celle des marchés financiers. Ces énoncés prospectifs se reconnaissent habituellement par l’emploi de termes comme « cible », « objectif », « croire », « prévoir », « compter », « s’attendre à », « avoir l’intention de », « estimer », « planifier », « projeter », « viser », « se proposer », « devoir » et « pouvoir », de verbes conjugués au futur et au conditionnel, ainsi que de mots et d’expressions comparables.
</t>
    </r>
    <r>
      <rPr>
        <sz val="8"/>
        <color rgb="FF000000"/>
        <rFont val="Arial"/>
        <family val="2"/>
      </rPr>
      <t xml:space="preserve">
</t>
    </r>
    <r>
      <rPr>
        <sz val="8"/>
        <color rgb="FF000000"/>
        <rFont val="Arial"/>
        <family val="2"/>
      </rPr>
      <t xml:space="preserve">Par leur nature même, les énoncés prospectifs exigent que nous formulions des hypothèses et ils sont assujettis à des incertitudes et à des risques inhérents de nature générale ou spécifique. Nous avertissons nos lecteurs de ne pas se fier indûment aux énoncés prospectifs pour prendre des décisions puisque divers facteurs, dont plusieurs sont indépendants de la volonté du Mouvement Desjardins et dont ce dernier peut difficilement prédire les répercussions, peuvent influer, isolément ou collectivement, sur la justesse des hypothèses formulées, des prédictions, des projections ou d'autres énoncés prospectifs mentionnés dans le rapport de gestion. Bien que le Mouvement Desjardins soit d’avis que les attentes exprimées dans ces énoncés prospectifs sont raisonnables et basées sur un fondement valable, il ne peut garantir qu’elles se concrétiseront ou se révéleront exactes. Il est également possible que ces hypothèses, prédictions, projections ou autres énoncés, ainsi que les objectifs et les priorités du Mouvement Desjardins, ne se matérialisent pas ou se révèlent inexacts, et que les résultats, conditions, actions ou événements réels futurs diffèrent sensiblement des cibles, des attentes, des estimations ou des intentions qui y sont avancées explicitement ou implicitement. Les lecteurs qui se fient à ces énoncés prospectifs doivent soigneusement tenir compte de ces facteurs de risque de même que des autres incertitudes et événements potentiels, y compris l’incertitude inhérente aux énoncés prospectifs.
</t>
    </r>
    <r>
      <rPr>
        <sz val="8"/>
        <color rgb="FF000000"/>
        <rFont val="Arial"/>
        <family val="2"/>
      </rPr>
      <t xml:space="preserve">
</t>
    </r>
    <r>
      <rPr>
        <sz val="8"/>
        <color rgb="FF000000"/>
        <rFont val="Arial"/>
        <family val="2"/>
      </rPr>
      <t>Les énoncés prospectifs contenus dans ce rapport représentent le point de vue de la direction uniquement à la date des présentes et sont communiqués afin d’aider les lecteurs à comprendre et à interpréter la situation financière du Mouvement Desjardins aux dates indiquées</t>
    </r>
    <r>
      <rPr>
        <sz val="8"/>
        <color rgb="FF000000"/>
        <rFont val="Arial"/>
        <family val="2"/>
      </rPr>
      <t>,</t>
    </r>
    <r>
      <rPr>
        <sz val="8"/>
        <color rgb="FF000000"/>
        <rFont val="Arial"/>
        <family val="2"/>
      </rPr>
      <t xml:space="preserve"> ou ses résultats pour les périodes terminées à ces dates</t>
    </r>
    <r>
      <rPr>
        <sz val="8"/>
        <color rgb="FF000000"/>
        <rFont val="Arial"/>
        <family val="2"/>
      </rPr>
      <t>,</t>
    </r>
    <r>
      <rPr>
        <sz val="8"/>
        <color rgb="FF000000"/>
        <rFont val="Arial"/>
        <family val="2"/>
      </rPr>
      <t xml:space="preserve"> ainsi que ses priorités et ses objectifs stratégiques tels qu’envisagés en date des présentes. Ces énoncés prospectifs peuvent ne pas convenir à d’autres fins. Le Mouvement Desjardins ne s’engage pas à mettre à jour les énoncés prospectifs, verbaux ou écrits, qui peuvent être faits à l’occasion par lui ou en son nom, à l’exception de ce qui est exigé en vertu des lois sur les valeurs mobilières applicables.</t>
    </r>
  </si>
  <si>
    <t>POLITIQUE DE COMMUNICATION</t>
  </si>
  <si>
    <r>
      <rPr>
        <sz val="8"/>
        <color rgb="FF000000"/>
        <rFont val="Arial"/>
        <family val="2"/>
      </rPr>
      <t xml:space="preserve">Le Mouvement Desjardins détient une politique de divulgation de l’information financière importante (politique), approuvée par le conseil d’administration et définissant les processus de contrôle et procédures internes à cet effet.
</t>
    </r>
    <r>
      <rPr>
        <sz val="8"/>
        <color rgb="FF000000"/>
        <rFont val="Arial"/>
        <family val="2"/>
      </rPr>
      <t xml:space="preserve">
</t>
    </r>
    <r>
      <rPr>
        <sz val="8"/>
        <color rgb="FF000000"/>
        <rFont val="Arial"/>
        <family val="2"/>
      </rPr>
      <t>Les principaux éléments de la politique s’appliquent aux documents financiers importants du Mouvement et de ses émetteurs assujettis de même qu’aux documents qui sont déposés auprès des autorités réglementaires. Entre autres, la politique énonce les principes directeurs de communication applicables à ces documents, y compris l’information au titre du troisième pilier, l’existence et le maintien d’un processus de contrôle et de validation de l’information financière importante et la responsabilité du conseil d’administration et de la haute direction envers la mise en place et la garantie de la structure de contrôle interne efficace pour la communication d’information importante.</t>
    </r>
  </si>
  <si>
    <r>
      <rPr>
        <b/>
        <sz val="7"/>
        <color rgb="FF000000"/>
        <rFont val="Arial"/>
        <family val="2"/>
      </rPr>
      <t>Tableau KM1 – Indicateurs clés (au niveau du groupe consolidé)</t>
    </r>
  </si>
  <si>
    <t>a</t>
  </si>
  <si>
    <t>b</t>
  </si>
  <si>
    <t>c</t>
  </si>
  <si>
    <t>d</t>
  </si>
  <si>
    <t>e</t>
  </si>
  <si>
    <t>(en millions de dollars)</t>
  </si>
  <si>
    <t>Au
30 juin
2024</t>
  </si>
  <si>
    <t>Au
31 mars
2024</t>
  </si>
  <si>
    <t>Au
31 décembre
2023</t>
  </si>
  <si>
    <t>Au
30 septembre
2023</t>
  </si>
  <si>
    <t>Au
30 juin
2023</t>
  </si>
  <si>
    <t>Fonds propres disponibles</t>
  </si>
  <si>
    <t>Fonds propres de la catégorie 1A</t>
  </si>
  <si>
    <t>Fonds propres de la catégorie 1</t>
  </si>
  <si>
    <t>2a</t>
  </si>
  <si>
    <t>Fonds propres de la catégorie 1, modèle de comptabilisation complète à terme des PA</t>
  </si>
  <si>
    <t>Total des fonds propres</t>
  </si>
  <si>
    <t>3a</t>
  </si>
  <si>
    <t>Actifs pondérés en fonction des risques</t>
  </si>
  <si>
    <t>Total des actifs pondérés en fonction des risques (APR)</t>
  </si>
  <si>
    <t>4a</t>
  </si>
  <si>
    <t>Total des actifs pondérés en fonction des risques (pré-plancher)</t>
  </si>
  <si>
    <t>Ratios des fonds propres fondés sur le risque en pourcentage des APR</t>
  </si>
  <si>
    <t>Ratio de fonds propres de la catégorie 1A</t>
  </si>
  <si>
    <t>5b</t>
  </si>
  <si>
    <t>Ratio de fonds propres de la catégorie 1A (pré-plancher)</t>
  </si>
  <si>
    <t>Ratio de fonds propres de la catégorie 1</t>
  </si>
  <si>
    <t>6a</t>
  </si>
  <si>
    <t>6b</t>
  </si>
  <si>
    <t>Ratio de fonds propres de la catégorie 1 (pré-plancher)</t>
  </si>
  <si>
    <t>Ratio des fonds propres totaux</t>
  </si>
  <si>
    <t>7a</t>
  </si>
  <si>
    <t>7b</t>
  </si>
  <si>
    <t>Ratio des fonds propres totaux (pré-plancher)</t>
  </si>
  <si>
    <t>Exigences supplémentaires de la catégorie 1A en pourcentage des APR</t>
  </si>
  <si>
    <t>Exigence de conservation des fonds propres</t>
  </si>
  <si>
    <t>Exigence contracyclique</t>
  </si>
  <si>
    <t>Exigences supplémentaires IFIS-i</t>
  </si>
  <si>
    <t>Total des exigences de réserve spécifique de la catégorie 1A (lignes 8+9+10)</t>
  </si>
  <si>
    <t>Fonds propres de la catégorie 1A disponibles après satisfaction des exigences minimales</t>
  </si>
  <si>
    <t>Ratio de levier Bâle III(1)</t>
  </si>
  <si>
    <t>Mesure totale de l’exposition aux fins du ratio de levier de Bâle III</t>
  </si>
  <si>
    <t>Ratio de levier de Bâle III (ligne 2 / ligne 13)</t>
  </si>
  <si>
    <t>14b</t>
  </si>
  <si>
    <t>Ratio de levier de Bâle III (à l’exclusion de l’impact de toute exemption temporaire applicable des réserves de la banque centrale)</t>
  </si>
  <si>
    <t>s.o.</t>
  </si>
  <si>
    <t>Ratio de liquidité à court terme (LCR)</t>
  </si>
  <si>
    <t>Total des actifs liquides de haute qualité (HQLA)</t>
  </si>
  <si>
    <t>Total des sorties nettes de trésorerie</t>
  </si>
  <si>
    <t>Ratio LCR</t>
  </si>
  <si>
    <t>Ratio structurel de liquidité à long terme (NSFR)</t>
  </si>
  <si>
    <t>18</t>
  </si>
  <si>
    <t>Financement stable disponible total</t>
  </si>
  <si>
    <t>19</t>
  </si>
  <si>
    <t>Financement stable exigé total</t>
  </si>
  <si>
    <t>20</t>
  </si>
  <si>
    <t>Ratio NSFR</t>
  </si>
  <si>
    <t>(1)</t>
  </si>
  <si>
    <r>
      <rPr>
        <sz val="6"/>
        <color rgb="FF000000"/>
        <rFont val="Arial"/>
        <family val="2"/>
      </rPr>
      <t>Conformément aux mesures d'allègement temporaires émises par l'AMF en réponse aux impacts de la pandémie de COVID-19, les réserves auprès de banques centrales ont été exclues du total de l’exposition utilisée dans le calcul des ratios de levier jusqu'au 3</t>
    </r>
    <r>
      <rPr>
        <vertAlign val="superscript"/>
        <sz val="6"/>
        <color rgb="FF000000"/>
        <rFont val="Arial"/>
        <family val="2"/>
      </rPr>
      <t>e </t>
    </r>
    <r>
      <rPr>
        <sz val="6"/>
        <color rgb="FF000000"/>
        <rFont val="Arial"/>
        <family val="2"/>
      </rPr>
      <t>trimestre 2023.</t>
    </r>
  </si>
  <si>
    <r>
      <rPr>
        <b/>
        <sz val="8"/>
        <color rgb="FF000000"/>
        <rFont val="Arial"/>
        <family val="2"/>
      </rPr>
      <t>Tableau KM2 – Indicateurs clés – Exigences de TLAC (au niveau du groupe de résolution</t>
    </r>
    <r>
      <rPr>
        <b/>
        <vertAlign val="superscript"/>
        <sz val="8"/>
        <color rgb="FF000000"/>
        <rFont val="Arial"/>
        <family val="2"/>
      </rPr>
      <t>(1)</t>
    </r>
    <r>
      <rPr>
        <b/>
        <sz val="8"/>
        <color rgb="FF000000"/>
        <rFont val="Arial"/>
        <family val="2"/>
      </rPr>
      <t>)</t>
    </r>
  </si>
  <si>
    <r>
      <rPr>
        <sz val="7"/>
        <color rgb="FF000000"/>
        <rFont val="Arial"/>
        <family val="2"/>
      </rPr>
      <t>Capacité totale d’absorption des pertes (TLAC) disponible</t>
    </r>
    <r>
      <rPr>
        <vertAlign val="superscript"/>
        <sz val="7"/>
        <color rgb="FF000000"/>
        <rFont val="Arial"/>
        <family val="2"/>
      </rPr>
      <t>(2)</t>
    </r>
  </si>
  <si>
    <t>APR totaux au niveau du groupe de résolution</t>
  </si>
  <si>
    <t>Ratio TLAC : TLAC en pourcentage des APR (ligne 1 / ligne 2) (%)</t>
  </si>
  <si>
    <r>
      <rPr>
        <sz val="7"/>
        <color rgb="FF000000"/>
        <rFont val="Arial"/>
        <family val="2"/>
      </rPr>
      <t>Mesure de l’exposition aux fins du ratio de levier au niveau du groupe de résolution</t>
    </r>
    <r>
      <rPr>
        <vertAlign val="superscript"/>
        <sz val="7"/>
        <color rgb="FF000000"/>
        <rFont val="Arial"/>
        <family val="2"/>
      </rPr>
      <t>(3)</t>
    </r>
  </si>
  <si>
    <r>
      <rPr>
        <sz val="7"/>
        <color rgb="FF000000"/>
        <rFont val="Arial"/>
        <family val="2"/>
      </rPr>
      <t>Ratio de levier TLAC : TLAC en pourcentage de la mesure d’exposition aux fins du ratio de levier</t>
    </r>
    <r>
      <rPr>
        <vertAlign val="superscript"/>
        <sz val="7"/>
        <color rgb="FF000000"/>
        <rFont val="Arial"/>
        <family val="2"/>
      </rPr>
      <t>(3)</t>
    </r>
    <r>
      <rPr>
        <sz val="7"/>
        <color rgb="FF000000"/>
        <rFont val="Arial"/>
        <family val="2"/>
      </rPr>
      <t xml:space="preserve"> (ligne 1 / ligne 4)</t>
    </r>
  </si>
  <si>
    <t>L’exemption de subordination indiquée à l’antépénultième paragraphe du point 11 du tableau du FSB sur la TLAC
   s’applique-t-elle ?</t>
  </si>
  <si>
    <t>oui</t>
  </si>
  <si>
    <t>L’exemption de subordination indiquée au pénultième paragraphe du point 11 du tableau des modalités du FSB sur la
   TLAC s'applique-t-elle ?</t>
  </si>
  <si>
    <t>non</t>
  </si>
  <si>
    <t>6c</t>
  </si>
  <si>
    <t>Si l’exemption limitée de subordination s’applique, le montant de financement émis qui est assimilé à des passifs
   exclus et qui est reconnu comme TLAC externe, divisé par le financement émis qui est assimilé à des passifs exclus
   et qui serait reconnu comme TLAC externe si aucune limite n'était appliquée.</t>
  </si>
  <si>
    <t>s. o.</t>
  </si>
  <si>
    <r>
      <rPr>
        <vertAlign val="superscript"/>
        <sz val="7"/>
        <color rgb="FF000000"/>
        <rFont val="Arial"/>
        <family val="2"/>
      </rPr>
      <t>(1)</t>
    </r>
  </si>
  <si>
    <t>Les données figurant dans ce tableau diffèrent de celles présentées dans le Tableau CC1, car elles font référence au groupe de résolution qui exclut la Caisse Desjardins Ontario Credit Union Inc.</t>
  </si>
  <si>
    <r>
      <rPr>
        <vertAlign val="superscript"/>
        <sz val="7"/>
        <color rgb="FF000000"/>
        <rFont val="Arial"/>
        <family val="2"/>
      </rPr>
      <t>(2)</t>
    </r>
  </si>
  <si>
    <t>Émission de 2,8 G$ de créances admissibles à la ligne directrice sur la TLAC au cours du 1er semestre 2024.</t>
  </si>
  <si>
    <r>
      <rPr>
        <vertAlign val="superscript"/>
        <sz val="7"/>
        <color rgb="FF000000"/>
        <rFont val="Arial"/>
        <family val="2"/>
      </rPr>
      <t>(3)</t>
    </r>
  </si>
  <si>
    <t>Tableau OV1 – Aperçu des actifs pondérés en fonction des risques (APR)</t>
  </si>
  <si>
    <t>APR</t>
  </si>
  <si>
    <r>
      <rPr>
        <b/>
        <sz val="7"/>
        <color rgb="FFFFFFFF"/>
        <rFont val="Arial"/>
        <family val="2"/>
      </rPr>
      <t xml:space="preserve">Exigences
</t>
    </r>
    <r>
      <rPr>
        <b/>
        <sz val="7"/>
        <color rgb="FFFFFFFF"/>
        <rFont val="Arial"/>
        <family val="2"/>
      </rPr>
      <t xml:space="preserve">minimales 
</t>
    </r>
    <r>
      <rPr>
        <b/>
        <sz val="7"/>
        <color rgb="FFFFFFFF"/>
        <rFont val="Arial"/>
        <family val="2"/>
      </rPr>
      <t xml:space="preserve">de fonds
</t>
    </r>
    <r>
      <rPr>
        <b/>
        <sz val="7"/>
        <color rgb="FFFFFFFF"/>
        <rFont val="Arial"/>
        <family val="2"/>
      </rPr>
      <t>propres</t>
    </r>
    <r>
      <rPr>
        <b/>
        <vertAlign val="superscript"/>
        <sz val="7"/>
        <color rgb="FFFFFFFF"/>
        <rFont val="Arial"/>
        <family val="2"/>
      </rPr>
      <t>(1)</t>
    </r>
  </si>
  <si>
    <t>1</t>
  </si>
  <si>
    <t>Risque de crédit (hors risque de contrepartie – CCR)</t>
  </si>
  <si>
    <t>2</t>
  </si>
  <si>
    <t>dont : approche standard (AS)</t>
  </si>
  <si>
    <t>3</t>
  </si>
  <si>
    <t>dont : approche fondée sur les notations internes « fondation » (FIRB)</t>
  </si>
  <si>
    <t>4</t>
  </si>
  <si>
    <t>dont : approche par critère de classement prudentiel</t>
  </si>
  <si>
    <t>5</t>
  </si>
  <si>
    <t>dont : approche fondée sur les notations internes « avancées » (AIRB)</t>
  </si>
  <si>
    <t>6</t>
  </si>
  <si>
    <t>7</t>
  </si>
  <si>
    <t>dont : approche standard pour le risque de contrepartie (AS-CCR)</t>
  </si>
  <si>
    <t>8</t>
  </si>
  <si>
    <t>dont : MMI</t>
  </si>
  <si>
    <t>9</t>
  </si>
  <si>
    <t>dont : autres CCR</t>
  </si>
  <si>
    <t>10</t>
  </si>
  <si>
    <r>
      <rPr>
        <sz val="7"/>
        <color rgb="FF000000"/>
        <rFont val="Arial"/>
        <family val="2"/>
      </rPr>
      <t>Charge d'ajustement de l'évaluation de crédit (AEC)</t>
    </r>
    <r>
      <rPr>
        <vertAlign val="superscript"/>
        <sz val="7"/>
        <color rgb="FF000000"/>
        <rFont val="Arial"/>
        <family val="2"/>
      </rPr>
      <t>(2)</t>
    </r>
  </si>
  <si>
    <t>11</t>
  </si>
  <si>
    <t>Positions en actions selon l'approche de la pondération simple des risques et méthode des 
   modèles internes au cours de la période transitoire linéaire de cinq ans</t>
  </si>
  <si>
    <t>12</t>
  </si>
  <si>
    <t>Placements en actions dans les fonds d’investissement – approche par transparence</t>
  </si>
  <si>
    <t>13</t>
  </si>
  <si>
    <t>Placements en actions dans les fonds d’investissement – approche fondée sur le mandat</t>
  </si>
  <si>
    <t>14</t>
  </si>
  <si>
    <t>Placements en actions dans les fonds d’investissement – approche de repli</t>
  </si>
  <si>
    <t>15</t>
  </si>
  <si>
    <t>Risque de règlement</t>
  </si>
  <si>
    <t>16</t>
  </si>
  <si>
    <t>Expositions de titrisation dans le portefeuille bancaire</t>
  </si>
  <si>
    <t>17</t>
  </si>
  <si>
    <t>dont : approche fondée sur les notations internes (NI)</t>
  </si>
  <si>
    <t>dont : approche prudentielle (AP) fondée sur les notations internes</t>
  </si>
  <si>
    <t>dont : approche standard (AS) / approche prudentielle simplifiée (APS)</t>
  </si>
  <si>
    <r>
      <rPr>
        <sz val="7"/>
        <color rgb="FF000000"/>
        <rFont val="Arial"/>
        <family val="2"/>
      </rPr>
      <t>Risque de marché</t>
    </r>
    <r>
      <rPr>
        <vertAlign val="superscript"/>
        <sz val="7"/>
        <color rgb="FF000000"/>
        <rFont val="Arial"/>
        <family val="2"/>
      </rPr>
      <t>(2)</t>
    </r>
  </si>
  <si>
    <t>21</t>
  </si>
  <si>
    <t>22</t>
  </si>
  <si>
    <t>dont : approche fondée sur les méthodes internes (MMI)</t>
  </si>
  <si>
    <t>23</t>
  </si>
  <si>
    <t>Exigence de fonds propres entre portefeuille de négociation et portefeuille bancaire</t>
  </si>
  <si>
    <t>24</t>
  </si>
  <si>
    <t>Risque opérationnel</t>
  </si>
  <si>
    <t>25</t>
  </si>
  <si>
    <t>Montants inférieurs aux seuils de déduction (avant pondération des risques de 250 %)</t>
  </si>
  <si>
    <t>26</t>
  </si>
  <si>
    <t>Plancher d'APR appliqué</t>
  </si>
  <si>
    <t>27</t>
  </si>
  <si>
    <t>Ajustement au moyen du plancher (avant application du plafond transitoire)</t>
  </si>
  <si>
    <t>28</t>
  </si>
  <si>
    <t>Ajustement au moyen du plancher (après application du plafond transitoire)</t>
  </si>
  <si>
    <t>29</t>
  </si>
  <si>
    <t>Total (1 + 6 + 10 + 11 + 12 + 13 + 14 + 15 + 16 + 20 + 23 + 24 + 25 + 28)</t>
  </si>
  <si>
    <r>
      <rPr>
        <vertAlign val="superscript"/>
        <sz val="6"/>
        <color rgb="FF000000"/>
        <rFont val="Arial"/>
        <family val="2"/>
      </rPr>
      <t>(1)</t>
    </r>
  </si>
  <si>
    <t>L'exigence minimale de fonds propres représente 8 % des actifs pondérés en fonction des risques.</t>
  </si>
  <si>
    <r>
      <rPr>
        <vertAlign val="superscript"/>
        <sz val="6"/>
        <color rgb="FF000000"/>
        <rFont val="Arial"/>
        <family val="2"/>
      </rPr>
      <t>(2)</t>
    </r>
  </si>
  <si>
    <t>Les données présentées depuis le 1er trimestre 2024 tiennent compte des dispositions relatives aux cadres révisés du risque de marché et de risque lié à l’ajustement de l’évaluation de crédit (AEC) découlant des réformes réglementaires de Bâle III. Ces dispositions sont entrées en vigueur le 1er janvier 2024. Les données comparatives n'ont pas été retraitées.</t>
  </si>
  <si>
    <r>
      <rPr>
        <b/>
        <sz val="8"/>
        <color rgb="FF000000"/>
        <rFont val="Arial"/>
        <family val="2"/>
      </rPr>
      <t>Actifs pondérés en fonction des risques (APR)</t>
    </r>
  </si>
  <si>
    <t>Au 30 juin 2024</t>
  </si>
  <si>
    <t>Approche des notations internes</t>
  </si>
  <si>
    <t>Approche standard</t>
  </si>
  <si>
    <t>Total</t>
  </si>
  <si>
    <r>
      <rPr>
        <b/>
        <sz val="8"/>
        <color rgb="FF000000"/>
        <rFont val="Arial"/>
        <family val="2"/>
      </rPr>
      <t xml:space="preserve">Expositions
</t>
    </r>
    <r>
      <rPr>
        <b/>
        <sz val="5"/>
        <color rgb="FF000000"/>
        <rFont val="Arial"/>
        <family val="2"/>
      </rPr>
      <t>(1)</t>
    </r>
  </si>
  <si>
    <r>
      <rPr>
        <b/>
        <sz val="8"/>
        <color rgb="FF000000"/>
        <rFont val="Arial"/>
        <family val="2"/>
      </rPr>
      <t xml:space="preserve">Exigence
</t>
    </r>
    <r>
      <rPr>
        <b/>
        <sz val="8"/>
        <color rgb="FF000000"/>
        <rFont val="Arial"/>
        <family val="2"/>
      </rPr>
      <t xml:space="preserve">de capital
</t>
    </r>
    <r>
      <rPr>
        <b/>
        <sz val="5"/>
        <color rgb="FF000000"/>
        <rFont val="Arial"/>
        <family val="2"/>
      </rPr>
      <t>(2)</t>
    </r>
  </si>
  <si>
    <t>Taux de
pondération
moyen
des risques</t>
  </si>
  <si>
    <t>Risque de crédit autre que le risque de contrepartie</t>
  </si>
  <si>
    <t>Emprunteurs souverains</t>
  </si>
  <si>
    <t>Organismes publics hors administration centrale</t>
  </si>
  <si>
    <t>Institutions financières</t>
  </si>
  <si>
    <t>Entreprises</t>
  </si>
  <si>
    <t>Actions</t>
  </si>
  <si>
    <t>PME assimilées aux autres expositions sur la clientèle de détail</t>
  </si>
  <si>
    <r>
      <rPr>
        <sz val="7"/>
        <color rgb="FF000000"/>
        <rFont val="Arial"/>
        <family val="2"/>
      </rPr>
      <t>Immobilier</t>
    </r>
  </si>
  <si>
    <t>Autres expositions sur la clientèle de détail (à l'exception des PME)</t>
  </si>
  <si>
    <t>Expositions renouvelables sur la clientèle de détail éligibles</t>
  </si>
  <si>
    <t>Sous-total du risque de crédit autre que le risque de contrepartie</t>
  </si>
  <si>
    <t>Portefeuille de négociation</t>
  </si>
  <si>
    <r>
      <rPr>
        <sz val="7"/>
        <color rgb="FF000000"/>
        <rFont val="Arial"/>
        <family val="2"/>
      </rPr>
      <t>Charge d'ajustement de l'évaluation de crédit (AEC)</t>
    </r>
    <r>
      <rPr>
        <vertAlign val="superscript"/>
        <sz val="7"/>
        <color rgb="FF000000"/>
        <rFont val="Arial"/>
        <family val="2"/>
      </rPr>
      <t>(3)</t>
    </r>
  </si>
  <si>
    <t>Exigences supplémentaires liées au portefeuille bancaire et de négociation</t>
  </si>
  <si>
    <t>Sous-total du risque de contrepartie</t>
  </si>
  <si>
    <r>
      <rPr>
        <sz val="7"/>
        <color rgb="FF000000"/>
        <rFont val="Arial"/>
        <family val="2"/>
      </rPr>
      <t>Autres actifs</t>
    </r>
    <r>
      <rPr>
        <vertAlign val="superscript"/>
        <sz val="7"/>
        <color rgb="FF000000"/>
        <rFont val="Arial"/>
        <family val="2"/>
      </rPr>
      <t>(4)</t>
    </r>
  </si>
  <si>
    <t>Total du risque de crédit</t>
  </si>
  <si>
    <t>Risque de marché</t>
  </si>
  <si>
    <t>Valeur à risque (VaR)</t>
  </si>
  <si>
    <r>
      <rPr>
        <b/>
        <sz val="7"/>
        <color rgb="FF000000"/>
        <rFont val="Arial"/>
        <family val="2"/>
      </rPr>
      <t>Risque de marché</t>
    </r>
    <r>
      <rPr>
        <b/>
        <vertAlign val="superscript"/>
        <sz val="7"/>
        <color rgb="FF000000"/>
        <rFont val="Arial"/>
        <family val="2"/>
      </rPr>
      <t>(3)</t>
    </r>
  </si>
  <si>
    <t>Total des actifs pondérés en fonction des risques</t>
  </si>
  <si>
    <t>Au
31 mars 2024</t>
  </si>
  <si>
    <t>Au
31 décembre 2023</t>
  </si>
  <si>
    <t>Au
30 septembre 2023</t>
  </si>
  <si>
    <t>Au
30 juin 2023</t>
  </si>
  <si>
    <t>Immobilier</t>
  </si>
  <si>
    <r>
      <rPr>
        <sz val="7"/>
        <color rgb="FF000000"/>
        <rFont val="Arial"/>
        <family val="2"/>
      </rPr>
      <t>Charge d'ajustement de l'évaluation de crédit (AEC)</t>
    </r>
    <r>
      <rPr>
        <vertAlign val="superscript"/>
        <sz val="7"/>
        <color rgb="FF000000"/>
        <rFont val="Arial"/>
        <family val="2"/>
      </rPr>
      <t>(3)</t>
    </r>
  </si>
  <si>
    <t>Facteur scalaire</t>
  </si>
  <si>
    <r>
      <rPr>
        <b/>
        <sz val="7"/>
        <color rgb="FF000000"/>
        <rFont val="Arial"/>
        <family val="2"/>
      </rPr>
      <t>Risque de marché</t>
    </r>
    <r>
      <rPr>
        <vertAlign val="superscript"/>
        <sz val="7"/>
        <color rgb="FF000000"/>
        <rFont val="Arial"/>
        <family val="2"/>
      </rPr>
      <t>(3)</t>
    </r>
  </si>
  <si>
    <t>Expositions nettes après l'atténuation du risque de crédit (déduction faite des provisions pour pertes de crédit attendues sur prêts dépréciés autres que la clientèle de détail [à l’exception des prêts sur cartes de crédit] selon l'approche standard, à l'exclusion de ceux selon l'approche des notations internes, conformément à la ligne directrice de l'AMF).</t>
  </si>
  <si>
    <t>L'exigence de capital représente 8 % des actifs pondérés en fonction des risques.</t>
  </si>
  <si>
    <r>
      <rPr>
        <vertAlign val="superscript"/>
        <sz val="7"/>
        <color rgb="FF000000"/>
        <rFont val="Arial"/>
        <family val="2"/>
      </rPr>
      <t>(4)</t>
    </r>
  </si>
  <si>
    <t>Cette rubrique comprend, entre autres, la part des investissements en-dessous d'un certain seuil dans les composantes déconsolidées aux fins des fonds propres réglementaires (principalement Desjardins Groupe d'assurances générales inc. et Desjardins Sécurité financière, compagnie d'assurance vie), qui est pondérée à 250 %. Par ailleurs, cette catégorie exclut la charge d'AEC et les exigences supplémentaires liées au portefeuille bancaire et de négociation, qui sont divulguées dans la section portant sur le risque de crédit de contrepartie.</t>
  </si>
  <si>
    <r>
      <rPr>
        <b/>
        <sz val="8"/>
        <color rgb="FF000000"/>
        <rFont val="Arial"/>
        <family val="2"/>
      </rPr>
      <t>Actifs pondérés en fonction des risques par secteurs d'activité</t>
    </r>
  </si>
  <si>
    <t>Au
30 juin 2024</t>
  </si>
  <si>
    <t>Attribués aux secteurs d'activité</t>
  </si>
  <si>
    <t>Particuliers et Entreprises</t>
  </si>
  <si>
    <t>Gestion de patrimoine et Assurance de personnes</t>
  </si>
  <si>
    <t>Assurance de dommages</t>
  </si>
  <si>
    <t>Autres</t>
  </si>
  <si>
    <r>
      <rPr>
        <sz val="7"/>
        <color rgb="FF000000"/>
        <rFont val="Arial"/>
        <family val="2"/>
      </rPr>
      <t>Non attribués</t>
    </r>
  </si>
  <si>
    <r>
      <rPr>
        <b/>
        <sz val="8"/>
        <color rgb="FF000000"/>
        <rFont val="Arial"/>
        <family val="2"/>
      </rPr>
      <t>Évolution des actifs pondérés en fonction des risques</t>
    </r>
    <r>
      <rPr>
        <b/>
        <vertAlign val="superscript"/>
        <sz val="8"/>
        <color rgb="FF000000"/>
        <rFont val="Arial"/>
        <family val="2"/>
      </rPr>
      <t>(1)</t>
    </r>
  </si>
  <si>
    <t>Pour les périodes de trois mois terminées le</t>
  </si>
  <si>
    <t>30 juin 2024</t>
  </si>
  <si>
    <t>31 mars 2024</t>
  </si>
  <si>
    <t>31 décembre 2023</t>
  </si>
  <si>
    <t>30 septembre 2023</t>
  </si>
  <si>
    <t>30 juin 2023</t>
  </si>
  <si>
    <t>Risque de
crédit
autre que le
risque de
contrepartie</t>
  </si>
  <si>
    <t>Risque de
contre-
partie</t>
  </si>
  <si>
    <t>Actifs pondérés en fonction des risques au début de la période</t>
  </si>
  <si>
    <r>
      <rPr>
        <sz val="7"/>
        <color rgb="FF000000"/>
        <rFont val="Arial"/>
        <family val="2"/>
      </rPr>
      <t>Taille du portefeuille</t>
    </r>
    <r>
      <rPr>
        <vertAlign val="superscript"/>
        <sz val="7"/>
        <color rgb="FF000000"/>
        <rFont val="Arial"/>
        <family val="2"/>
      </rPr>
      <t xml:space="preserve">(2) </t>
    </r>
  </si>
  <si>
    <r>
      <rPr>
        <sz val="7"/>
        <color rgb="FF000000"/>
        <rFont val="Arial"/>
        <family val="2"/>
      </rPr>
      <t>Qualité du portefeuille</t>
    </r>
    <r>
      <rPr>
        <vertAlign val="superscript"/>
        <sz val="7"/>
        <color rgb="FF000000"/>
        <rFont val="Arial"/>
        <family val="2"/>
      </rPr>
      <t>(3)</t>
    </r>
  </si>
  <si>
    <r>
      <rPr>
        <sz val="7"/>
        <color rgb="FF000000"/>
        <rFont val="Arial"/>
        <family val="2"/>
      </rPr>
      <t>Mise à jour des modèles</t>
    </r>
    <r>
      <rPr>
        <vertAlign val="superscript"/>
        <sz val="7"/>
        <color rgb="FF000000"/>
        <rFont val="Arial"/>
        <family val="2"/>
      </rPr>
      <t>(4)</t>
    </r>
  </si>
  <si>
    <r>
      <rPr>
        <sz val="7"/>
        <color rgb="FF000000"/>
        <rFont val="Arial"/>
        <family val="2"/>
      </rPr>
      <t>Méthodes et politiques</t>
    </r>
    <r>
      <rPr>
        <vertAlign val="superscript"/>
        <sz val="7"/>
        <color rgb="FF000000"/>
        <rFont val="Arial"/>
        <family val="2"/>
      </rPr>
      <t>(5)</t>
    </r>
  </si>
  <si>
    <t>Acquisitions et cessions</t>
  </si>
  <si>
    <t>Variation des taux de change</t>
  </si>
  <si>
    <t>Total des variations des actifs pondérés en fonction des risques</t>
  </si>
  <si>
    <t>Actifs pondérés en fonction des risques à la fin de la période</t>
  </si>
  <si>
    <r>
      <rPr>
        <sz val="7"/>
        <color rgb="FF000000"/>
        <rFont val="Arial"/>
        <family val="2"/>
      </rPr>
      <t>Variation des niveaux de risque</t>
    </r>
    <r>
      <rPr>
        <vertAlign val="superscript"/>
        <sz val="7"/>
        <color rgb="FF000000"/>
        <rFont val="Arial"/>
        <family val="2"/>
      </rPr>
      <t>(6)</t>
    </r>
  </si>
  <si>
    <t>Revenus générés</t>
  </si>
  <si>
    <t>Ajustement en fonction du plancher d'APR</t>
  </si>
  <si>
    <r>
      <rPr>
        <sz val="7"/>
        <color rgb="FF000000"/>
        <rFont val="Arial"/>
        <family val="2"/>
      </rPr>
      <t>Taille du portefeuille</t>
    </r>
    <r>
      <rPr>
        <vertAlign val="superscript"/>
        <sz val="7"/>
        <color rgb="FF000000"/>
        <rFont val="Arial"/>
        <family val="2"/>
      </rPr>
      <t>(2)</t>
    </r>
  </si>
  <si>
    <t>Concerne la hausse ou la baisse des expositions sous-jacentes.</t>
  </si>
  <si>
    <t>Concerne la variation des facteurs d'atténuation du risque et de la qualité des portefeuilles.</t>
  </si>
  <si>
    <t>Concerne l'évolution des modèles et des paramètres de risque.</t>
  </si>
  <si>
    <r>
      <rPr>
        <vertAlign val="superscript"/>
        <sz val="7"/>
        <color rgb="FF000000"/>
        <rFont val="Arial"/>
        <family val="2"/>
      </rPr>
      <t>(5)</t>
    </r>
  </si>
  <si>
    <t>Concerne les changements réglementaires et l'évolution des méthodes de calcul du capital réglementaire.</t>
  </si>
  <si>
    <r>
      <rPr>
        <vertAlign val="superscript"/>
        <sz val="7"/>
        <color rgb="FF000000"/>
        <rFont val="Arial"/>
        <family val="2"/>
      </rPr>
      <t>(6)</t>
    </r>
  </si>
  <si>
    <t>Concerne la variation due aux changements dans les positions et à la volatilité du marché.</t>
  </si>
  <si>
    <t xml:space="preserve">Tableau CMS1 – Comparaison des APR modélisés et standard au niveau du risque </t>
  </si>
  <si>
    <t>Au 31 mars 2024</t>
  </si>
  <si>
    <t xml:space="preserve"> APR pour les
approches
modélisées dont
l'institution
financière a
l’autorisation
réglementaire
d’utiliser</t>
  </si>
  <si>
    <t>APR pour les
portefeuilles
utilisant des
approches
standards</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</si>
  <si>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t>
    </r>
    <r>
      <rPr>
        <b/>
        <sz val="7"/>
        <color rgb="FF000000"/>
        <rFont val="Arial"/>
        <family val="2"/>
      </rPr>
      <t xml:space="preserve">que 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</si>
  <si>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l’approche
</t>
    </r>
    <r>
      <rPr>
        <b/>
        <sz val="7"/>
        <color rgb="FF000000"/>
        <rFont val="Arial"/>
        <family val="2"/>
      </rPr>
      <t xml:space="preserve">standard 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</si>
  <si>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t>APR pour les
approches
modélisées dont
l'institution
financière a
l’autorisation
réglementaire
d’utiliser</t>
  </si>
  <si>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t>
    </r>
    <r>
      <rPr>
        <sz val="7"/>
        <color rgb="FF000000"/>
        <rFont val="Arial"/>
        <family val="2"/>
      </rPr>
      <t xml:space="preserve">que 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</si>
  <si>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l’approche
</t>
    </r>
    <r>
      <rPr>
        <sz val="7"/>
        <color rgb="FF000000"/>
        <rFont val="Arial"/>
        <family val="2"/>
      </rPr>
      <t xml:space="preserve">standard 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</si>
  <si>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Type de risque</t>
  </si>
  <si>
    <t>Risque de crédit (hors risque de contrepartie - CCR)</t>
  </si>
  <si>
    <r>
      <rPr>
        <sz val="7"/>
        <color rgb="FF000000"/>
        <rFont val="Arial"/>
        <family val="2"/>
      </rPr>
      <t>Charge d'ajustement de l’évaluation de crédit (AEC)</t>
    </r>
    <r>
      <rPr>
        <vertAlign val="superscript"/>
        <sz val="7"/>
        <color rgb="FF000000"/>
        <rFont val="Arial"/>
        <family val="2"/>
      </rPr>
      <t>(1)</t>
    </r>
  </si>
  <si>
    <r>
      <rPr>
        <sz val="7"/>
        <color rgb="FF000000"/>
        <rFont val="Arial"/>
        <family val="2"/>
      </rPr>
      <t>Risque de marché</t>
    </r>
    <r>
      <rPr>
        <vertAlign val="superscript"/>
        <sz val="7"/>
        <color rgb="FF000000"/>
        <rFont val="Arial"/>
        <family val="2"/>
      </rPr>
      <t>(1)</t>
    </r>
  </si>
  <si>
    <t>APR résiduels</t>
  </si>
  <si>
    <t>Au 31 décembre 2023</t>
  </si>
  <si>
    <t xml:space="preserve">Tableau CMS2 – Comparaison des APR modélisés et standard pour le risque de crédit au niveau de la classe d’actifs </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</si>
  <si>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que
</t>
    </r>
    <r>
      <rPr>
        <b/>
        <sz val="7"/>
        <color rgb="FF000000"/>
        <rFont val="Arial"/>
        <family val="2"/>
      </rPr>
      <t xml:space="preserve">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</si>
  <si>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t>
    </r>
    <r>
      <rPr>
        <b/>
        <sz val="7"/>
        <color rgb="FF000000"/>
        <rFont val="Arial"/>
        <family val="2"/>
      </rPr>
      <t xml:space="preserve">l’approche
</t>
    </r>
    <r>
      <rPr>
        <b/>
        <sz val="7"/>
        <color rgb="FF000000"/>
        <rFont val="Arial"/>
        <family val="2"/>
      </rPr>
      <t xml:space="preserve">standard
</t>
    </r>
    <r>
      <rPr>
        <b/>
        <sz val="7"/>
        <color rgb="FF000000"/>
        <rFont val="Arial"/>
        <family val="2"/>
      </rPr>
      <t xml:space="preserve">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</si>
  <si>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r>
      <rPr>
        <sz val="7"/>
        <color rgb="FF000000"/>
        <rFont val="Arial"/>
        <family val="2"/>
      </rPr>
      <t xml:space="preserve">APR pour les
</t>
    </r>
    <r>
      <rPr>
        <sz val="7"/>
        <color rgb="FF000000"/>
        <rFont val="Arial"/>
        <family val="2"/>
      </rPr>
      <t xml:space="preserve">portefeuilles
</t>
    </r>
    <r>
      <rPr>
        <sz val="7"/>
        <color rgb="FF000000"/>
        <rFont val="Arial"/>
        <family val="2"/>
      </rPr>
      <t xml:space="preserve">utilisant des
</t>
    </r>
    <r>
      <rPr>
        <sz val="7"/>
        <color rgb="FF000000"/>
        <rFont val="Arial"/>
        <family val="2"/>
      </rPr>
      <t xml:space="preserve">approches
</t>
    </r>
    <r>
      <rPr>
        <sz val="7"/>
        <color rgb="FF000000"/>
        <rFont val="Arial"/>
        <family val="2"/>
      </rPr>
      <t>standards</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</si>
  <si>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que
</t>
    </r>
    <r>
      <rPr>
        <sz val="7"/>
        <color rgb="FF000000"/>
        <rFont val="Arial"/>
        <family val="2"/>
      </rPr>
      <t xml:space="preserve">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</si>
  <si>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t>
    </r>
    <r>
      <rPr>
        <sz val="7"/>
        <color rgb="FF000000"/>
        <rFont val="Arial"/>
        <family val="2"/>
      </rPr>
      <t xml:space="preserve">l’approche
</t>
    </r>
    <r>
      <rPr>
        <sz val="7"/>
        <color rgb="FF000000"/>
        <rFont val="Arial"/>
        <family val="2"/>
      </rPr>
      <t xml:space="preserve">standard
</t>
    </r>
    <r>
      <rPr>
        <sz val="7"/>
        <color rgb="FF000000"/>
        <rFont val="Arial"/>
        <family val="2"/>
      </rPr>
      <t xml:space="preserve">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</si>
  <si>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Classes d'actifs</t>
  </si>
  <si>
    <t>Dont: catégorisés comme BMD/OP selon l'AS</t>
  </si>
  <si>
    <t>Institutions de dépôts et banques</t>
  </si>
  <si>
    <t>Obligations sécurisées</t>
  </si>
  <si>
    <t>Créances achetées</t>
  </si>
  <si>
    <t>Dont : approche fondée sur les notations internes 
« fondation » (FIRB)</t>
  </si>
  <si>
    <t>Dont : approche fondée sur les notations internes
« avancée » (AIRB)</t>
  </si>
  <si>
    <t>Portefeuilles de détail réglementaires</t>
  </si>
  <si>
    <t>Dont : expositions renouvelables admissibles sur la clientèle de détail</t>
  </si>
  <si>
    <t>Dont : autres expositions sur la clientèle de détail</t>
  </si>
  <si>
    <t>Dont : hypothèques résidentielles de la clientèle de détail</t>
  </si>
  <si>
    <t>Financement spécialisé</t>
  </si>
  <si>
    <r>
      <rPr>
        <sz val="7"/>
        <color rgb="FF000000"/>
        <rFont val="Arial"/>
        <family val="2"/>
      </rPr>
      <t>Dont : immobilier de rapport et immobilier commercial à forte volatilité</t>
    </r>
  </si>
  <si>
    <r>
      <rPr>
        <b/>
        <sz val="7"/>
        <color rgb="FF000000"/>
        <rFont val="Arial"/>
        <family val="2"/>
      </rPr>
      <t>Total</t>
    </r>
  </si>
  <si>
    <t>Les données du 1er trimestre 2023 sont conformes aux exigences de la Ligne directrice sur les normes relatives à la suffisance du capital dont la mise à jour, découlant des réformes réglementaires de Bâle III approuvées par le CBCB le 7 décembre 2017, est entrée en vigueur au cours de ce trimestre. Les données comparatives n'ont pas été retraitées.</t>
  </si>
  <si>
    <t>Tableau CC1 – Composition des fonds propres réglementaires</t>
  </si>
  <si>
    <r>
      <rPr>
        <sz val="7"/>
        <color rgb="FF000000"/>
        <rFont val="Arial"/>
        <family val="2"/>
      </rPr>
      <t>Références au tableau CC2</t>
    </r>
  </si>
  <si>
    <t>Fonds propres de la catégorie 1A et assimilés : instruments et réserves</t>
  </si>
  <si>
    <t>Instruments de fonds propres de la catégorie 1A éligibles directement émis (et leur équivalent)</t>
  </si>
  <si>
    <t>A + B</t>
  </si>
  <si>
    <t>Réserves admissibles et excédents non répartis</t>
  </si>
  <si>
    <t>C + D</t>
  </si>
  <si>
    <t>Cumul des autres éléments du résultat global (et autres réserves)</t>
  </si>
  <si>
    <t>E</t>
  </si>
  <si>
    <t>Fonds propres directement émis qui seront progressivement éliminés du capital réglementaire de catégorie 1A</t>
  </si>
  <si>
    <t>Instruments de fonds propres de la catégorie 1A émis par des filiales et détenus par des tiers (montant autorisé dans les fonds propres
   de la catégorie 1A)</t>
  </si>
  <si>
    <t>Instruments de fonds propres de la catégorie 1A avant ajustements réglementaires</t>
  </si>
  <si>
    <t>Fonds propres de catégorie 1A et assimilés : Ajustements réglementaires</t>
  </si>
  <si>
    <r>
      <rPr>
        <sz val="7"/>
        <color rgb="FF000000"/>
        <rFont val="Arial"/>
        <family val="2"/>
      </rPr>
      <t>Ajustements de valorisation prudentiels</t>
    </r>
    <r>
      <rPr>
        <vertAlign val="superscript"/>
        <sz val="7"/>
        <color rgb="FF000000"/>
        <rFont val="Arial"/>
        <family val="2"/>
      </rPr>
      <t>(1)</t>
    </r>
  </si>
  <si>
    <t>Note</t>
  </si>
  <si>
    <t>Prêts hypothécaires inversés</t>
  </si>
  <si>
    <t>Expositions sur contreparties centrales non admissibles</t>
  </si>
  <si>
    <t>7c</t>
  </si>
  <si>
    <t>Seuils d’importance relative sur protection de crédit</t>
  </si>
  <si>
    <t>7d</t>
  </si>
  <si>
    <t>Absence de paiement contre livraison pour les transactions ne faisant pas appel a un système de livraison contre paiement</t>
  </si>
  <si>
    <t>Goodwill (nets du passif d'impôt différé correspondant)</t>
  </si>
  <si>
    <t>F + G</t>
  </si>
  <si>
    <t>Actifs incorporels autres que les charges administratives transférables liées aux créances hypothécaires et les logiciels 
   (déduction faite des passifs d'impôt différé admissibles)</t>
  </si>
  <si>
    <t>H + I</t>
  </si>
  <si>
    <t>Actifs d’impôt différé, sauf s’ils résultent de différences temporaires (déduction faite des passifs d'impôts différés admissibles)</t>
  </si>
  <si>
    <t>J + K</t>
  </si>
  <si>
    <t>Réserve de couverture des flux de trésorerie</t>
  </si>
  <si>
    <t>L</t>
  </si>
  <si>
    <r>
      <rPr>
        <sz val="7"/>
        <color rgb="FF000000"/>
        <rFont val="Arial"/>
        <family val="2"/>
      </rPr>
      <t>Déficit de provisions pour pertes attendues</t>
    </r>
    <r>
      <rPr>
        <vertAlign val="superscript"/>
        <sz val="7"/>
        <color rgb="FF000000"/>
        <rFont val="Arial"/>
        <family val="2"/>
      </rPr>
      <t>(1)</t>
    </r>
  </si>
  <si>
    <t>Gain sur vente de produits de la titrisation</t>
  </si>
  <si>
    <t>Gains et pertes attribuables à des variations de la juste valeur des passifs financiers dues à l’évolution du risque de crédit de l’entité</t>
  </si>
  <si>
    <t>M</t>
  </si>
  <si>
    <t>Actifs des régimes de retraite à prestations déterminées (déduction faite des passifs d'impôt différé admissibles)</t>
  </si>
  <si>
    <t>N + O</t>
  </si>
  <si>
    <t>Participation détenue dans ses propres instruments de fonds propres de la catégorie 1A (si aucune consolidation n'est effectuée)</t>
  </si>
  <si>
    <t>Participations croisées sous forme d’instruments de fonds propres de la catégorie 1A</t>
  </si>
  <si>
    <t>B</t>
  </si>
  <si>
    <t>Participations de l'« entité » dans les fonds propres de banques, entreprises d’assurances et autres entités
   financières situées au-delà du périmètre de la consolidation réglementaire, à hauteur de 10 % au plus de leurs fonds
   propres, déduction faite des positions courtes éligibles (montant excédant 10 % des fonds propres de l’entité)</t>
  </si>
  <si>
    <t>Participations significatives de l'« entité » aux fonds propres de banques, entreprises d’assurances et
   autres entités financières situées au-delà du périmètre de la consolidation réglementaire, déduction faite des
   positions courtes éligibles (montant excédant 10 % des fonds propres de l’entité)(2)</t>
  </si>
  <si>
    <t>P + Q</t>
  </si>
  <si>
    <t>Charges administratives transférables liées aux créances hypothécaires (montant supérieur au seuil de 10 %)</t>
  </si>
  <si>
    <t>Actif d’impôt différé résultant de différences temporaires (montant excédant le seuil de 10 %, net du passif d’impôt
   différé correspondant)</t>
  </si>
  <si>
    <t>Montant excédant le seuil de 15 %</t>
  </si>
  <si>
    <t>dont : participations significatives dans les instruments de fonds propres de la catégorie 1A d’entités financières</t>
  </si>
  <si>
    <t>dont : charges administratives transférables liées aux créances hypothécaires</t>
  </si>
  <si>
    <t>dont : actifs d’impôt différé résultant de différences temporaires</t>
  </si>
  <si>
    <r>
      <rPr>
        <sz val="7"/>
        <color rgb="FF000000"/>
        <rFont val="Arial"/>
        <family val="2"/>
      </rPr>
      <t>Autres déductions ou ajustements réglementaires des fonds propres de la catégorie 1A</t>
    </r>
    <r>
      <rPr>
        <vertAlign val="superscript"/>
        <sz val="7"/>
        <color rgb="FF000000"/>
        <rFont val="Arial"/>
        <family val="2"/>
      </rPr>
      <t>(2)(3)</t>
    </r>
  </si>
  <si>
    <t>Ajustements réglementaires appliqués aux instruments de fonds propres de la catégorie 1A et assimilés en raison de
   l'insuffisance des fonds propres de la catégorie 1B et des fonds propres de la catégorie 2 pour couvrir les déductions</t>
  </si>
  <si>
    <t>R</t>
  </si>
  <si>
    <t>Total des ajustements réglementaires aux fonds propres de la catégorie 1A et assimilés</t>
  </si>
  <si>
    <t>Total des fonds propres de la catégorie 1A et assimilés</t>
  </si>
  <si>
    <t>29a</t>
  </si>
  <si>
    <t>Total des fonds propres de la catégorie 1A sans l'application des mesures transitoires pour le provisionnement des
   provisions pour pertes de crédit attendues (PCA)</t>
  </si>
  <si>
    <t>Fonds propres de la catégorie 1B : instruments</t>
  </si>
  <si>
    <t>30</t>
  </si>
  <si>
    <t>Instruments de fonds propres de la catégorie 1B admissibles directement émis</t>
  </si>
  <si>
    <t>31</t>
  </si>
  <si>
    <t>dont : instruments désignés comme fonds propres selon les normes comptables applicables</t>
  </si>
  <si>
    <t>32</t>
  </si>
  <si>
    <t>dont : instruments désignés comme passifs selon les normes comptables applicables</t>
  </si>
  <si>
    <t>33</t>
  </si>
  <si>
    <t>Instruments de fonds propres émis directement qui seront progressivement éliminés des fonds propres de la catégorie 1B</t>
  </si>
  <si>
    <t>34</t>
  </si>
  <si>
    <t>Fonds propres de la catégorie 1B (et instruments de la catégorie 1A non compris à la ligne 5) émis par des filiales et
   détenus par des tiers (montant autorisé dans les fonds propres de la catégorie 1B)</t>
  </si>
  <si>
    <t>35</t>
  </si>
  <si>
    <t>dont : instruments émis par des filiales et qui seront progressivement éliminés</t>
  </si>
  <si>
    <t>36</t>
  </si>
  <si>
    <t>Fonds propres de la catégorie 1B avant ajustements réglementaires</t>
  </si>
  <si>
    <t>Fonds propres de la catégorie 1B : ajustements réglementaires</t>
  </si>
  <si>
    <t>37</t>
  </si>
  <si>
    <t>Participation dans ses propres instruments de fonds propres de la catégorie 1B</t>
  </si>
  <si>
    <t>38</t>
  </si>
  <si>
    <t>Participations croisées dans ses propres instruments de fonds propres de la catégorie 1B</t>
  </si>
  <si>
    <t>39</t>
  </si>
  <si>
    <t>Participations de l'« entité » dans les fonds propres de banques, entreprises d’assurances et autres entités financières
   situées au-delà du périmètre de consolidation réglementaire, à hauteur de 10 % au plus de leurs instruments de fonds 
   propres de la catégorie 1A émis par l'entité (montant excédant le seuil de 10 %)</t>
  </si>
  <si>
    <t>40</t>
  </si>
  <si>
    <t>Participations significatives aux fonds propres de banques, entités d’assurances et autres entités financières
   situées au-delà du périmètre de consolidation réglementaire</t>
  </si>
  <si>
    <t>41</t>
  </si>
  <si>
    <t>Autres déductions ou ajustements réglementaires des fonds propres de la catégorie 1</t>
  </si>
  <si>
    <t>42</t>
  </si>
  <si>
    <t>Ajustements réglementaires appliqués aux fonds propres de la catégorie 1B en raison de l'insuffisance de fonds propres
   de la catégorie 2 pour couvrir les déductions</t>
  </si>
  <si>
    <t>43</t>
  </si>
  <si>
    <t>Total des ajustements réglementaires appliqués aux fonds propres de la catégorie 1B</t>
  </si>
  <si>
    <t>44</t>
  </si>
  <si>
    <t>Total fonds propres de la catégorie 1B</t>
  </si>
  <si>
    <t>45</t>
  </si>
  <si>
    <t>Total fonds propres de la catégorie 1 (1A + 1B)</t>
  </si>
  <si>
    <t>Fonds propres de la catégorie 2 : instruments et provisions</t>
  </si>
  <si>
    <t>46</t>
  </si>
  <si>
    <r>
      <rPr>
        <sz val="7"/>
        <color rgb="FF000000"/>
        <rFont val="Arial"/>
        <family val="2"/>
      </rPr>
      <t>Instruments de fonds propres de la catégorie 2 admissibles directement émis</t>
    </r>
  </si>
  <si>
    <t>S + T</t>
  </si>
  <si>
    <t>47</t>
  </si>
  <si>
    <r>
      <rPr>
        <sz val="7"/>
        <color rgb="FF000000"/>
        <rFont val="Arial"/>
        <family val="2"/>
      </rPr>
      <t>Instruments de fonds propres émis directement qui seront progressivement éliminés des fonds propres de la catégorie 2</t>
    </r>
  </si>
  <si>
    <t>48</t>
  </si>
  <si>
    <t>Instruments de fonds propres de la catégorie 2 (et instruments de catégories 1A et 1B non compris aux lignes 5 ou 34)
   émis par des filiales et détenus par des tiers (montant autorisé dans les fonds propres de la catégorie 2)</t>
  </si>
  <si>
    <t>49</t>
  </si>
  <si>
    <t>50</t>
  </si>
  <si>
    <t>Provisions</t>
  </si>
  <si>
    <t>U</t>
  </si>
  <si>
    <t>51</t>
  </si>
  <si>
    <t>Fonds propres de la catégorie 2 avant ajustements réglementaires</t>
  </si>
  <si>
    <t>Fonds propres de la catégorie 2 : ajustements réglementaires</t>
  </si>
  <si>
    <t>52</t>
  </si>
  <si>
    <t>Participations dans ses propres instruments de fonds propres de la catégorie 2</t>
  </si>
  <si>
    <t>53</t>
  </si>
  <si>
    <t>Participations croisées dans des fonds propres de la catégorie 2 et autres passifs TLAC</t>
  </si>
  <si>
    <t>54</t>
  </si>
  <si>
    <t>Participations de l'« entité » dans les fonds propres de banques et autres passifs TLAC de banques, entreprises
   d’assurances et autres entités financières situées au-delà du périmètre de consolidation réglementaire, à hauteur de
   10 % au plus de leurs fonds propres de la catégorie 1A émis (montant excédant le seuil de 10 %)</t>
  </si>
  <si>
    <t>55</t>
  </si>
  <si>
    <t>Participations significatives aux fonds propres et autres passifs TLAC de banques, entreprises d'assurances et autres
   entités financières qui sont hors du périmètre de consolidation réglementaire (déduction faite des positions courtes 
   éligibles)</t>
  </si>
  <si>
    <t>V + W</t>
  </si>
  <si>
    <t>56</t>
  </si>
  <si>
    <t>Autres déductions ou ajustements réglementaires des fonds propres de la catégorie 2</t>
  </si>
  <si>
    <t>57</t>
  </si>
  <si>
    <t>Total des ajustements réglementaires appliqués aux fonds propres de la catégorie 2</t>
  </si>
  <si>
    <t>58</t>
  </si>
  <si>
    <t>Total de fonds propres de la catégorie 2</t>
  </si>
  <si>
    <t>59</t>
  </si>
  <si>
    <t>Total des fonds propres (1A + 1B et 2)</t>
  </si>
  <si>
    <t>60</t>
  </si>
  <si>
    <t>Ratios et coussins de fonds propres</t>
  </si>
  <si>
    <t>61</t>
  </si>
  <si>
    <t>Fonds propres de la catégorie 1A et assimilés (en % des actifs pondérés en fonction des risques)</t>
  </si>
  <si>
    <t>62</t>
  </si>
  <si>
    <t>Fonds propres de la catégorie 1 (en % des actifs pondérés en fonction des risques)</t>
  </si>
  <si>
    <t>63</t>
  </si>
  <si>
    <t>Total des fonds propres (en % des actifs pondérés en fonction des risques)</t>
  </si>
  <si>
    <t>64</t>
  </si>
  <si>
    <t>Coussin spécifique à l’entité (coussin de conservation des fonds propres + coussin contracyclique + exigence de capacité accrue
   d'absorption des pertes, en % des actifs pondérés en fonction des risques)</t>
  </si>
  <si>
    <t>65</t>
  </si>
  <si>
    <t>dont : coussin de conservation des fonds propres</t>
  </si>
  <si>
    <t>66</t>
  </si>
  <si>
    <t>dont : coussin contracyclique spécifique à l’entité</t>
  </si>
  <si>
    <t>67</t>
  </si>
  <si>
    <t>dont : exigence de capacité accrue d'absorption des pertes</t>
  </si>
  <si>
    <t>68</t>
  </si>
  <si>
    <t>Fonds propres de la catégorie 1A (en % des actifs pondérés en fonction des risques) disponibles après satisfaction des exigences
   minimales de fonds propres</t>
  </si>
  <si>
    <t>Minima nationaux</t>
  </si>
  <si>
    <t>69</t>
  </si>
  <si>
    <t>Ratio minimal de fonds propres de la catégorie 1A</t>
  </si>
  <si>
    <t>70</t>
  </si>
  <si>
    <t>Ratio minimal de fonds propres de la catégorie 1</t>
  </si>
  <si>
    <t>71</t>
  </si>
  <si>
    <t>Ratio minimal de fonds propres totaux</t>
  </si>
  <si>
    <t>Montants inférieurs aux seuils de déduction (avant pondération des risques)</t>
  </si>
  <si>
    <t>72</t>
  </si>
  <si>
    <t>Participations non significatives dans les fonds propres et autres passifs TLAC d'autres entités financières</t>
  </si>
  <si>
    <t>X</t>
  </si>
  <si>
    <t>73</t>
  </si>
  <si>
    <t>Participations significatives dans les instruments de fonds propres de la catégorie 1A d’entités financières</t>
  </si>
  <si>
    <t>Y</t>
  </si>
  <si>
    <t>74</t>
  </si>
  <si>
    <t>Charges administratives transférables liées aux créances hypothécaires (nettes du passif d'impôt différé correspondant)</t>
  </si>
  <si>
    <t>75</t>
  </si>
  <si>
    <t>Actif d’impôt différé résultant de différences temporaires (net du passif d'impôt différé correspondant)</t>
  </si>
  <si>
    <t>Z</t>
  </si>
  <si>
    <t>Plafonds applicables à l’inclusion de provisions dans les fonds propres de la catégorie 2</t>
  </si>
  <si>
    <t>76</t>
  </si>
  <si>
    <t>Provisions éligibles à l’inclusion dans les fonds propres de la catégorie 2 au titre des expositions soumises à
   l’approche standard (avant application du plafond)</t>
  </si>
  <si>
    <t>77</t>
  </si>
  <si>
    <t>Plafond applicable à l’inclusion de provisions dans les fonds propres de la catégorie 2 selon l’approche standard</t>
  </si>
  <si>
    <t>78</t>
  </si>
  <si>
    <t>Provisions éligibles à l’inclusion dans les fonds propres de la catégorie 2 au titre des expositions soumises à
   l’approche notations internes (avant application du plafond)</t>
  </si>
  <si>
    <t>79</t>
  </si>
  <si>
    <t>Plafond applicable à l’inclusion de provisions dans les fonds propres de la catégorie 2 selon l’approche notations
   internes</t>
  </si>
  <si>
    <t>Éléments considérés dans les fonds propres réglementaires seulement.</t>
  </si>
  <si>
    <t>Inclut les marges sur services contractuels déclarées comme élément de passif dans les états financiers des filiales d'assurance du Mouvement. Il s'agit d'une nouvelle exigence de la Ligne directrice sur les normes relatives à la suffisance du capital depuis le 1er janvier 2024.</t>
  </si>
  <si>
    <t>Inclut les placements en actions dans les fonds d'investissement soumis à l'approche de repli, déduits des fonds propres de la catégorie 1A.</t>
  </si>
  <si>
    <t>Solde au début de la période</t>
  </si>
  <si>
    <t>Croissance des réserves et des excédents non répartis</t>
  </si>
  <si>
    <t>Cumul des autres éléments du résultat global admissibles</t>
  </si>
  <si>
    <r>
      <rPr>
        <sz val="7"/>
        <color rgb="FF000000"/>
        <rFont val="Arial"/>
        <family val="2"/>
      </rPr>
      <t>Parts de capital F</t>
    </r>
    <r>
      <rPr>
        <vertAlign val="superscript"/>
        <sz val="7"/>
        <color rgb="FF000000"/>
        <rFont val="Arial"/>
        <family val="2"/>
      </rPr>
      <t>(1)</t>
    </r>
  </si>
  <si>
    <r>
      <rPr>
        <sz val="7"/>
        <color rgb="FF000000"/>
        <rFont val="Arial"/>
        <family val="2"/>
      </rPr>
      <t>Déductions</t>
    </r>
    <r>
      <rPr>
        <vertAlign val="superscript"/>
        <sz val="7"/>
        <color rgb="FF000000"/>
        <rFont val="Arial"/>
        <family val="2"/>
      </rPr>
      <t xml:space="preserve"> (2)</t>
    </r>
  </si>
  <si>
    <t>Solde à la fin de la période</t>
  </si>
  <si>
    <r>
      <rPr>
        <b/>
        <sz val="7"/>
        <color rgb="FF000000"/>
        <rFont val="Arial"/>
        <family val="2"/>
      </rPr>
      <t>Total des fonds propres de la catégorie 1</t>
    </r>
    <r>
      <rPr>
        <b/>
        <vertAlign val="superscript"/>
        <sz val="7"/>
        <color rgb="FF000000"/>
        <rFont val="Arial"/>
        <family val="2"/>
      </rPr>
      <t>(3)</t>
    </r>
  </si>
  <si>
    <t>Fonds propres de la catégorie 2</t>
  </si>
  <si>
    <r>
      <rPr>
        <sz val="7"/>
        <color rgb="FF000000"/>
        <rFont val="Arial"/>
        <family val="2"/>
      </rPr>
      <t>Instruments admissibles</t>
    </r>
    <r>
      <rPr>
        <vertAlign val="superscript"/>
        <sz val="7"/>
        <color rgb="FF000000"/>
        <rFont val="Arial"/>
        <family val="2"/>
      </rPr>
      <t>(4)</t>
    </r>
  </si>
  <si>
    <t>Portion admissible de la provision pour perte de crédit</t>
  </si>
  <si>
    <t>Déductions</t>
  </si>
  <si>
    <t>Le 29 avril 2024, la Fédération des caisses Desjardins du Québec a procédé au rachat pour annulation de 10 000 000 parts de capital F détenues au Fonds fiduciaire.</t>
  </si>
  <si>
    <r>
      <rPr>
        <sz val="6"/>
        <color rgb="FF000000"/>
        <rFont val="Arial"/>
        <family val="2"/>
      </rPr>
      <t xml:space="preserve">Inclut les marges sur services contractuels déclarées comme élément de passif dans les états financiers des filiales d'assurance du Mouvement. Il s'agit d'une nouvelle exigence de la </t>
    </r>
    <r>
      <rPr>
        <i/>
        <sz val="6"/>
        <color rgb="FF000000"/>
        <rFont val="Arial"/>
        <family val="2"/>
      </rPr>
      <t xml:space="preserve">Ligne directrice sur les normes relatives à la suffisance du capital </t>
    </r>
    <r>
      <rPr>
        <sz val="6"/>
        <color rgb="FF000000"/>
        <rFont val="Arial"/>
        <family val="2"/>
      </rPr>
      <t>depuis le 1</t>
    </r>
    <r>
      <rPr>
        <vertAlign val="superscript"/>
        <sz val="6"/>
        <color rgb="FF000000"/>
        <rFont val="Arial"/>
        <family val="2"/>
      </rPr>
      <t>er</t>
    </r>
    <r>
      <rPr>
        <sz val="6"/>
        <color rgb="FF000000"/>
        <rFont val="Arial"/>
        <family val="2"/>
      </rPr>
      <t xml:space="preserve"> janvier 2024. </t>
    </r>
  </si>
  <si>
    <t>Aucun instrument de fonds propres de la catégorie 1B n'a été émis à ce jour.</t>
  </si>
  <si>
    <r>
      <rPr>
        <sz val="6"/>
        <color rgb="FF000000"/>
        <rFont val="Arial"/>
        <family val="2"/>
      </rPr>
      <t>La Fédération a procédé à l'émission d'instruments admissibles comme fonds propres d'urgence en cas de non-viabilité pour un montant de 1,0 G$ au cours du 2</t>
    </r>
    <r>
      <rPr>
        <vertAlign val="superscript"/>
        <sz val="6"/>
        <color rgb="FF000000"/>
        <rFont val="Arial"/>
        <family val="2"/>
      </rPr>
      <t>e</t>
    </r>
    <r>
      <rPr>
        <sz val="6"/>
        <color rgb="FF000000"/>
        <rFont val="Arial"/>
        <family val="2"/>
      </rPr>
      <t xml:space="preserve"> trimestre 2024.</t>
    </r>
  </si>
  <si>
    <t>Tableau CC2 – Rapprochement des fonds propres réglementaires et du bilan</t>
  </si>
  <si>
    <t>Bilan selon les
états financiers
combinés</t>
  </si>
  <si>
    <r>
      <rPr>
        <b/>
        <sz val="7"/>
        <color rgb="FFFFFFFF"/>
        <rFont val="Arial"/>
        <family val="2"/>
      </rPr>
      <t xml:space="preserve">Éléments exclus
</t>
    </r>
    <r>
      <rPr>
        <b/>
        <sz val="7"/>
        <color rgb="FFFFFFFF"/>
        <rFont val="Arial"/>
        <family val="2"/>
      </rPr>
      <t xml:space="preserve">du périmètre de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</si>
  <si>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t>Bilan selon le
périmètre de la
consolidation
réglementaire</t>
  </si>
  <si>
    <t>Comprenant</t>
  </si>
  <si>
    <r>
      <rPr>
        <b/>
        <sz val="7"/>
        <color rgb="FFFFFFFF"/>
        <rFont val="Arial"/>
        <family val="2"/>
      </rPr>
      <t>Références au tableau CC1</t>
    </r>
  </si>
  <si>
    <t>Actif</t>
  </si>
  <si>
    <t>Trésorerie et dépôts auprès d'institutions financières</t>
  </si>
  <si>
    <t>Valeurs mobilières</t>
  </si>
  <si>
    <t>Participations non significatives dans les fonds propres d’autres institutions financières ne dépassant pas les seuils réglementaires</t>
  </si>
  <si>
    <t>Autres valeurs mobilières</t>
  </si>
  <si>
    <t>Valeurs mobilières empruntées ou acquises en vertu de conventions de revente</t>
  </si>
  <si>
    <t>Prêts</t>
  </si>
  <si>
    <t>Participations significatives dans les fonds propres d’institutions financières de la catégorie 2</t>
  </si>
  <si>
    <t>V</t>
  </si>
  <si>
    <t>Autres prêts</t>
  </si>
  <si>
    <t>Provision pour pertes de crédit</t>
  </si>
  <si>
    <t>Portion admissible comprise dans les fonds propres de la catégorie 2</t>
  </si>
  <si>
    <t>Provisions non comprises dans les fonds propres réglementaires</t>
  </si>
  <si>
    <t>Actif net des fonds distincts</t>
  </si>
  <si>
    <t>Autres actifs</t>
  </si>
  <si>
    <t>Instruments financiers dérivés</t>
  </si>
  <si>
    <t>Sommes à recevoir des clients, courtiers et institutions financières</t>
  </si>
  <si>
    <t>Actifs des contrats de réassurance</t>
  </si>
  <si>
    <t>Actifs au titre de droits d’utilisation</t>
  </si>
  <si>
    <t>Immeubles de placement</t>
  </si>
  <si>
    <t>Immobilisations corporelles</t>
  </si>
  <si>
    <t>Goodwill</t>
  </si>
  <si>
    <t>F</t>
  </si>
  <si>
    <t>Immobilisations incorporelles</t>
  </si>
  <si>
    <t>H</t>
  </si>
  <si>
    <t>Actifs nets au titre des régimes à prestations définies</t>
  </si>
  <si>
    <t>N</t>
  </si>
  <si>
    <t>Actifs d’impôt différé</t>
  </si>
  <si>
    <t>Actifs d'impôt différé, sauf ceux attribuables à des différences temporaires</t>
  </si>
  <si>
    <t>J</t>
  </si>
  <si>
    <t>Passifs d'impôt différé, sauf ceux attribuables à des différences temporaires</t>
  </si>
  <si>
    <t>K</t>
  </si>
  <si>
    <t>Actifs d’impôt différé se rapportant à des différences temporaires et n’excédant pas les seuils réglementaires</t>
  </si>
  <si>
    <t>Passifs d’impôt différé liés aux logiciels et aux autres immobilisations incorporelles</t>
  </si>
  <si>
    <t>I</t>
  </si>
  <si>
    <t>Passifs d’impôt différé liés au goodwill</t>
  </si>
  <si>
    <t>G</t>
  </si>
  <si>
    <t>Passifs d'impôt différé liés aux actifs nets au titre des régimes à prestations définies</t>
  </si>
  <si>
    <t>O</t>
  </si>
  <si>
    <t>Autres éléments d’actifs d'impôt différé</t>
  </si>
  <si>
    <t>Participations dans les entreprises mises en équivalence</t>
  </si>
  <si>
    <t>Participations significatives dans les fonds propres d’autres institutions financières dépassant le seuil réglementaire de 10 % des fonds propres
   de la catégorie 1A</t>
  </si>
  <si>
    <t>P</t>
  </si>
  <si>
    <t>Participations significatives dans les fonds propres d’autres institutions financières ne dépassant pas les seuils réglementaires</t>
  </si>
  <si>
    <t>Participation dans des filiales déconsolidées dépassant le seuil réglementaire de 10 % des fonds propres de la catégorie 1A(2)</t>
  </si>
  <si>
    <t>Q</t>
  </si>
  <si>
    <t>Participations significatives dans les fonds propres de catégorie 1B d'autres institutions financières</t>
  </si>
  <si>
    <t>Participations significatives dans les fonds propres d’autres institutions financières de la catégorie 2</t>
  </si>
  <si>
    <t>W</t>
  </si>
  <si>
    <t>Autres ajustements liés aux participations(2)</t>
  </si>
  <si>
    <t>Autres éléments</t>
  </si>
  <si>
    <t>Total de l’actif</t>
  </si>
  <si>
    <t>Passif</t>
  </si>
  <si>
    <t>Dépôts</t>
  </si>
  <si>
    <t>Passifs des contrats d'assurance</t>
  </si>
  <si>
    <t>Autres passifs</t>
  </si>
  <si>
    <t>Engagements relatifs aux valeurs mobilières vendues à découvert</t>
  </si>
  <si>
    <t>Engagements relatifs aux valeurs mobilières prêtées ou vendues en vertu de conventions de rachat</t>
  </si>
  <si>
    <t>Sommes à payer aux clients, courtiers et institutions financières</t>
  </si>
  <si>
    <t>Obligations locatives</t>
  </si>
  <si>
    <t>Passifs des contrats de réassurance</t>
  </si>
  <si>
    <t>Passif net des fonds distincts des contrats d'investissement</t>
  </si>
  <si>
    <t>Passifs nets au titre des régimes à prestations définies</t>
  </si>
  <si>
    <t>Passifs d'impôt différé</t>
  </si>
  <si>
    <t>Obligations subordonnées</t>
  </si>
  <si>
    <t>Obligations subordonnées incluses dans le calcul des fonds propres de la catégorie 2</t>
  </si>
  <si>
    <t>S</t>
  </si>
  <si>
    <t>Total du passif</t>
  </si>
  <si>
    <t>Capitaux propres</t>
  </si>
  <si>
    <t>Capital social</t>
  </si>
  <si>
    <t>Parts de qualification</t>
  </si>
  <si>
    <t>T</t>
  </si>
  <si>
    <t>Parts de capital de la Fédération</t>
  </si>
  <si>
    <t>A</t>
  </si>
  <si>
    <t>Parts exclues du calcul des fonds propres règlementaires</t>
  </si>
  <si>
    <t>Excédents non répartis</t>
  </si>
  <si>
    <t>C</t>
  </si>
  <si>
    <t>Gains (pertes) attribuables à des variations de juste valeur des passifs financiers à l'égard du risque de crédit de l'entité</t>
  </si>
  <si>
    <t>Autres excédents non répartis</t>
  </si>
  <si>
    <t>Cumul des autres éléments du résultat global</t>
  </si>
  <si>
    <t>Gains (pertes) nets non réalisés sur les titres d'emprunt classés à la juste valeur par le biais des autres éléments du résultat global</t>
  </si>
  <si>
    <t>Gains (pertes) sur instruments financiers dérivés désignés comme couverture de flux de trésorerie</t>
  </si>
  <si>
    <t>Réserves</t>
  </si>
  <si>
    <t>D</t>
  </si>
  <si>
    <t>Participations ne donnant pas le contrôle</t>
  </si>
  <si>
    <t>Total des capitaux propres</t>
  </si>
  <si>
    <t>Total du passif et des capitaux propres</t>
  </si>
  <si>
    <t>Comprennent les filiales d’assurance, Desjardins Groupe d'assurances générales inc. et Desjardins Sécurité financière, compagnie d'assurance vie, lesquelles sont exclues du périmètre de consolidation réglementaire. Une description de leurs activités se retrouve dans le rapport annuel 2023 du Mouvement Desjardins à la section 2.3 du rapport de gestion.</t>
  </si>
  <si>
    <t>Inclut les marges sur services contractuels déclarées comme élément de passif dans les états financiers des filiales d'assurance du Mouvement. Il s'agit d'une nouvelle exigence de la Ligne directrice sur les normes relatives à la suffisance du capital depuis le 1er janvier 2024.</t>
  </si>
  <si>
    <t>Tableau CCA – Principales caractéristiques des instruments de fonds propres réglementaires et des autres instruments de TLAC éligibles</t>
  </si>
  <si>
    <t>Caractéristiques</t>
  </si>
  <si>
    <t>Parts de capital F</t>
  </si>
  <si>
    <t>Émetteur</t>
  </si>
  <si>
    <t>Caisses Desjardins
du Québec</t>
  </si>
  <si>
    <t>Fédération des caisses Desjardins du Québec</t>
  </si>
  <si>
    <t>Identifiant unique (CUSIP, ISIN ou Bloomberg pour un placement privé)</t>
  </si>
  <si>
    <t>Droit régissant l'instrument</t>
  </si>
  <si>
    <t>Québec</t>
  </si>
  <si>
    <r>
      <rPr>
        <sz val="7"/>
        <color rgb="FF000000"/>
        <rFont val="Arial"/>
        <family val="2"/>
      </rPr>
      <t xml:space="preserve">Moyens grâce auxquels l’obligation de validité juridique du point 13 du tableau des modalités de la 
</t>
    </r>
    <r>
      <rPr>
        <sz val="7"/>
        <color rgb="FF000000"/>
        <rFont val="Arial"/>
        <family val="2"/>
      </rPr>
      <t xml:space="preserve">   TLAC est remplie (pour d'autres instruments éligibles à la TLAC régis par le droit étranger)</t>
    </r>
  </si>
  <si>
    <t>Traitement réglementaire :</t>
  </si>
  <si>
    <t>Dispositions transitoires des règles de Bâle III</t>
  </si>
  <si>
    <t>Instrument catégorie 2</t>
  </si>
  <si>
    <t>Instrument catégorie 1A</t>
  </si>
  <si>
    <t>Règles de Bâle III après la transition</t>
  </si>
  <si>
    <t>Éligible au niveau de l’entité financière / du groupe / du groupe et de l’entité financière</t>
  </si>
  <si>
    <t>Entité</t>
  </si>
  <si>
    <t>Type d’instrument</t>
  </si>
  <si>
    <t>Parts de capital</t>
  </si>
  <si>
    <r>
      <rPr>
        <sz val="7"/>
        <color rgb="FF000000"/>
        <rFont val="Arial"/>
        <family val="2"/>
      </rPr>
      <t xml:space="preserve">Montant comptabilisé dans les fonds propres réglementaires (en milliers d’unités monétaires, à la
</t>
    </r>
    <r>
      <rPr>
        <sz val="7"/>
        <color rgb="FF000000"/>
        <rFont val="Arial"/>
        <family val="2"/>
      </rPr>
      <t xml:space="preserve">    date de déclaration la plus récente)</t>
    </r>
  </si>
  <si>
    <r>
      <rPr>
        <sz val="7"/>
        <color rgb="FF000000"/>
        <rFont val="Arial"/>
        <family val="2"/>
      </rPr>
      <t>Valeur nominale de l’instrument</t>
    </r>
    <r>
      <rPr>
        <vertAlign val="superscript"/>
        <sz val="7"/>
        <color rgb="FF000000"/>
        <rFont val="Arial"/>
        <family val="2"/>
      </rPr>
      <t xml:space="preserve"> (1)</t>
    </r>
  </si>
  <si>
    <t>Rubrique comptable</t>
  </si>
  <si>
    <t>Fonds propres</t>
  </si>
  <si>
    <t>Date initiale d’émission</t>
  </si>
  <si>
    <t>Perpétuel ou daté</t>
  </si>
  <si>
    <t>Perpétuel</t>
  </si>
  <si>
    <t>Date d’échéance initiale</t>
  </si>
  <si>
    <t>Aucune date 
d'échéance</t>
  </si>
  <si>
    <t>Remboursement anticipé au gré de l’émetteur sous réserve de l’accord préalable de l’Autorité</t>
  </si>
  <si>
    <t>Non</t>
  </si>
  <si>
    <t>Date de remboursement anticipé facultatif, dates de remboursement anticipé éventuel et 
   montant du remboursement</t>
  </si>
  <si>
    <t>Dates de remboursement anticipé ultérieures, s’il y a lieu</t>
  </si>
  <si>
    <t>Coupon ou dividende</t>
  </si>
  <si>
    <t>Dividende/coupon fixe ou variable</t>
  </si>
  <si>
    <t>Variable</t>
  </si>
  <si>
    <t>Taux du coupon et indice, le cas échéant</t>
  </si>
  <si>
    <t>4,25 % annuel</t>
  </si>
  <si>
    <t>Existence d’un mécanisme de suspension des versements</t>
  </si>
  <si>
    <t>Oui</t>
  </si>
  <si>
    <t>Entièrement discrétionnaire, partiellement discrétionnaire ou obligatoire</t>
  </si>
  <si>
    <t>Entièrement discrétionnaire</t>
  </si>
  <si>
    <t>Existence d’un saut de rémunération ou autre incitation au remboursement</t>
  </si>
  <si>
    <t>Non cumulatif ou cumulatif</t>
  </si>
  <si>
    <t>Non cumulatif</t>
  </si>
  <si>
    <t>Convertible ou non convertible</t>
  </si>
  <si>
    <t>Non convertible</t>
  </si>
  <si>
    <t>Si convertible, seuil de déclenchement de la conversion</t>
  </si>
  <si>
    <t>Si convertible, en totalité ou en partie</t>
  </si>
  <si>
    <t>Si convertible, taux de conversion</t>
  </si>
  <si>
    <t>Si convertible, conversion obligatoire ou facultative</t>
  </si>
  <si>
    <t>Si convertible, indiquer le type d’instrument dans lequel la conversion est possible</t>
  </si>
  <si>
    <t>Si convertible, indiquer l’émetteur de l'instrument dans lequel la conversion se fait</t>
  </si>
  <si>
    <t>Mécanisme de dépréciation</t>
  </si>
  <si>
    <t>Seuil de déclenchement d’une dépréciation</t>
  </si>
  <si>
    <t>Dépréciation totale ou partielle</t>
  </si>
  <si>
    <t>Dépréciation permanente ou temporaire</t>
  </si>
  <si>
    <t>En cas de dépréciation temporaire, description du mécanisme d’appréciation</t>
  </si>
  <si>
    <t>34a</t>
  </si>
  <si>
    <t>Type de subordination</t>
  </si>
  <si>
    <r>
      <rPr>
        <sz val="7"/>
        <color rgb="FF000000"/>
        <rFont val="Arial"/>
        <family val="2"/>
      </rPr>
      <t xml:space="preserve">En cas de liquidation, position dans la hiérarchie de subordination
</t>
    </r>
    <r>
      <rPr>
        <sz val="7"/>
        <color rgb="FF000000"/>
        <rFont val="Arial"/>
        <family val="2"/>
      </rPr>
      <t xml:space="preserve">   (indiquer le type d’instrument de rang immédiatement supérieur à l’instrument)</t>
    </r>
  </si>
  <si>
    <r>
      <rPr>
        <b/>
        <sz val="7"/>
        <color rgb="FF000000"/>
        <rFont val="Arial"/>
        <family val="2"/>
      </rPr>
      <t>Billets subordonnés FPUNV de la Fédération des Caisses Desjardins du Québec</t>
    </r>
    <r>
      <rPr>
        <b/>
        <vertAlign val="superscript"/>
        <sz val="7"/>
        <color rgb="FF000000"/>
        <rFont val="Arial"/>
        <family val="2"/>
      </rPr>
      <t>(2)</t>
    </r>
  </si>
  <si>
    <t>Caractéristiques de non-conformité des instruments bénéficiant des dispositions transitoires</t>
  </si>
  <si>
    <t>Le cas échéant, indiquer les caractéristiques de non-conformité</t>
  </si>
  <si>
    <t>Billets subordonnés
FPUNV</t>
  </si>
  <si>
    <t>Fédération des caisses
Desjardins du Québec</t>
  </si>
  <si>
    <t>CUSIP : 31430WDW1
ISIN : CA31430WDW16</t>
  </si>
  <si>
    <t>CUSIP : 31430WGC2
ISIN : CA31430WGC25</t>
  </si>
  <si>
    <t>CUSIP : 31430WRG1
ISIN : CA31430WRG10</t>
  </si>
  <si>
    <t>Québec ainsi que les lois
fédérales du Canada applicables</t>
  </si>
  <si>
    <t>Billets subordonnés</t>
  </si>
  <si>
    <r>
      <rPr>
        <sz val="7"/>
        <color rgb="FF000000"/>
        <rFont val="Arial"/>
        <family val="2"/>
      </rPr>
      <t xml:space="preserve">Valeur nominale de l’instrument </t>
    </r>
    <r>
      <rPr>
        <vertAlign val="superscript"/>
        <sz val="7"/>
        <color rgb="FF000000"/>
        <rFont val="Arial"/>
        <family val="2"/>
      </rPr>
      <t>(1)</t>
    </r>
  </si>
  <si>
    <t>Passif – Coût amorti</t>
  </si>
  <si>
    <t>26 mai 2020</t>
  </si>
  <si>
    <t>28 mai 2021</t>
  </si>
  <si>
    <t>23 août 2022</t>
  </si>
  <si>
    <t>Daté</t>
  </si>
  <si>
    <t>À partir du 26 mai 2025, à la valeur nominale majorée de l'intérêt couru et impayé</t>
  </si>
  <si>
    <t>À partir du 28 mai 2026, à la valeur nominale majorée de l'intérêt couru et impayé</t>
  </si>
  <si>
    <t>À partir du 23 août 2027, à la valeur nominale majorée de l'intérêt couru et impayé</t>
  </si>
  <si>
    <t>À n'importe quelle date après le 26 mai 2025,
à la valeur nominale majorée
de l'intérêt couru et impayé</t>
  </si>
  <si>
    <t>À n'importe quelle date après le 28 mai 2026,
à la valeur nominale majorée
de l'intérêt couru et impayé</t>
  </si>
  <si>
    <t>À n'importe quelle date après le 23 août 2027,
à la valeur nominale majorée
de l'intérêt couru et impayé</t>
  </si>
  <si>
    <t>Fixe, puis variable</t>
  </si>
  <si>
    <r>
      <rPr>
        <b/>
        <sz val="7"/>
        <color rgb="FF000000"/>
        <rFont val="Arial"/>
        <family val="2"/>
      </rPr>
      <t xml:space="preserve">2,856 % par année jusqu'au
</t>
    </r>
    <r>
      <rPr>
        <b/>
        <sz val="7"/>
        <color rgb="FF000000"/>
        <rFont val="Arial"/>
        <family val="2"/>
      </rPr>
      <t xml:space="preserve">26 mai 2025 (exclusivement). Après cette date,
</t>
    </r>
    <r>
      <rPr>
        <b/>
        <sz val="7"/>
        <color rgb="FF000000"/>
        <rFont val="Arial"/>
        <family val="2"/>
      </rPr>
      <t>au taux annuel égal au taux des acceptations bancaires à 3 mois, majoré de 2,11 %</t>
    </r>
    <r>
      <rPr>
        <b/>
        <vertAlign val="superscript"/>
        <sz val="7"/>
        <color rgb="FF000000"/>
        <rFont val="Arial"/>
        <family val="2"/>
      </rPr>
      <t>(3)</t>
    </r>
  </si>
  <si>
    <r>
      <rPr>
        <b/>
        <sz val="7"/>
        <color rgb="FF000000"/>
        <rFont val="Arial"/>
        <family val="2"/>
      </rPr>
      <t xml:space="preserve">1,992 % par année jusqu'au
</t>
    </r>
    <r>
      <rPr>
        <b/>
        <sz val="7"/>
        <color rgb="FF000000"/>
        <rFont val="Arial"/>
        <family val="2"/>
      </rPr>
      <t xml:space="preserve">28 mai 2026 (exclusivement). Après cette date,
</t>
    </r>
    <r>
      <rPr>
        <b/>
        <sz val="7"/>
        <color rgb="FF000000"/>
        <rFont val="Arial"/>
        <family val="2"/>
      </rPr>
      <t>au taux annuel égal au taux des acceptations bancaires à 3 mois, majoré de 0,60 %</t>
    </r>
    <r>
      <rPr>
        <b/>
        <vertAlign val="superscript"/>
        <sz val="7"/>
        <color rgb="FF000000"/>
        <rFont val="Arial"/>
        <family val="2"/>
      </rPr>
      <t>(3)</t>
    </r>
  </si>
  <si>
    <t>5,035 % par année jusqu'au
23 août 2027 (exclusivement). Après cette date,
au taux CORRA composé quotidiennement sur la période d'observation, majoré de 2,29 %</t>
  </si>
  <si>
    <t>Obligatoire</t>
  </si>
  <si>
    <t>Cumulatif</t>
  </si>
  <si>
    <t>Convertible</t>
  </si>
  <si>
    <r>
      <rPr>
        <b/>
        <sz val="7"/>
        <color rgb="FF000000"/>
        <rFont val="Arial"/>
        <family val="2"/>
      </rPr>
      <t xml:space="preserve">Voir Note </t>
    </r>
    <r>
      <rPr>
        <b/>
        <vertAlign val="superscript"/>
        <sz val="7"/>
        <color rgb="FF000000"/>
        <rFont val="Arial"/>
        <family val="2"/>
      </rPr>
      <t>(4)</t>
    </r>
  </si>
  <si>
    <t>Toujours converti en totalité</t>
  </si>
  <si>
    <r>
      <rPr>
        <b/>
        <sz val="7"/>
        <color rgb="FF000000"/>
        <rFont val="Arial"/>
        <family val="2"/>
      </rPr>
      <t xml:space="preserve">Voir Note </t>
    </r>
    <r>
      <rPr>
        <b/>
        <vertAlign val="superscript"/>
        <sz val="7"/>
        <color rgb="FF000000"/>
        <rFont val="Arial"/>
        <family val="2"/>
      </rPr>
      <t>(5)</t>
    </r>
  </si>
  <si>
    <t>Parts Z-capital contingent
(instrument catégorie 1A)</t>
  </si>
  <si>
    <t>Créanciers séniors incluant les déposants</t>
  </si>
  <si>
    <t>Billet de premier rang
TLAC</t>
  </si>
  <si>
    <t>CUSIP : 31430WU44
ISIN : CA31430WU444</t>
  </si>
  <si>
    <t>CUSIP : 31430WFL3
ISIN : CA31430WFL33</t>
  </si>
  <si>
    <t>CUSIP : 31430WHX5  
ISIN: CA31430WHX52</t>
  </si>
  <si>
    <t>Autres instruments TLAC</t>
  </si>
  <si>
    <t>Montant admissible aux fins
de la TLAC seulement</t>
  </si>
  <si>
    <t>15 mai 2024</t>
  </si>
  <si>
    <t>21 janvier 2021</t>
  </si>
  <si>
    <t>10 septembre 2021</t>
  </si>
  <si>
    <t>À partir du 15 mai 2029, à la valeur nominale majorée de l'intérêt couru et impayé</t>
  </si>
  <si>
    <t>À n'importe quelle date après le 15 mai 2029,
à la valeur nominale majorée
de l'intérêt couru et impayé</t>
  </si>
  <si>
    <t>Fixe</t>
  </si>
  <si>
    <t>5,279 % par année jusqu'au
15 mai 2029 (exclusivement). Après cette date,
au taux annuel égal au taux CORRA composé quotidiennement sur la période d'observation, majoré de 1,56 %</t>
  </si>
  <si>
    <t>1,093 % par année</t>
  </si>
  <si>
    <t>1,587 % par année</t>
  </si>
  <si>
    <t>Exemption</t>
  </si>
  <si>
    <t>Pari passu aux dépôts</t>
  </si>
  <si>
    <t>CUSIP : 31430WPB4
ISIN: CA31430WPB41</t>
  </si>
  <si>
    <t>CUSIP : 31429KAG8 / 31429LAG6   
ISIN: US31429KAG85 / US31429LAG68</t>
  </si>
  <si>
    <t>CUSIP : 31429KAH6 / 31429LAH4
ISIN: US31429KAH68 / US31429LAH42</t>
  </si>
  <si>
    <t>New York (États-Unis), sauf exceptions spécifiques (Québec ainsi que les lois
fédérales du Canada applicables)</t>
  </si>
  <si>
    <r>
      <rPr>
        <sz val="7"/>
        <color rgb="FF000000"/>
        <rFont val="Arial"/>
        <family val="2"/>
      </rPr>
      <t xml:space="preserve">Moyens grâce auxquels l’obligation de validité juridique du point 13 du tableau des modalités de la
</t>
    </r>
    <r>
      <rPr>
        <sz val="7"/>
        <color rgb="FF000000"/>
        <rFont val="Arial"/>
        <family val="2"/>
      </rPr>
      <t xml:space="preserve">   TLAC est remplie (pour d'autres instruments éligibles à la TLAC régis par le droit étranger)</t>
    </r>
  </si>
  <si>
    <t>Contractuel</t>
  </si>
  <si>
    <r>
      <rPr>
        <sz val="7"/>
        <color rgb="FF000000"/>
        <rFont val="Arial"/>
        <family val="2"/>
      </rPr>
      <t xml:space="preserve">Montant comptabilisé dans les fonds propres réglementaires (en milliers d’unités monétaires, à la
</t>
    </r>
    <r>
      <rPr>
        <sz val="7"/>
        <color rgb="FF000000"/>
        <rFont val="Arial"/>
        <family val="2"/>
      </rPr>
      <t xml:space="preserve">   date de déclaration la plus récente)</t>
    </r>
  </si>
  <si>
    <t>19 mai 2022</t>
  </si>
  <si>
    <t>Date de remboursement anticipé facultatif, dates de remboursement anticipé éventuel et
   montant du remboursement</t>
  </si>
  <si>
    <t>4,407 % par année</t>
  </si>
  <si>
    <t>4,400 % par année</t>
  </si>
  <si>
    <t>4,550 % par année</t>
  </si>
  <si>
    <t>CUSIP : 31430WTH7
ISIN : CA31430WTH74</t>
  </si>
  <si>
    <t>CUSIP : 31429KAJ2 / 31429LAJ0
ISIN : US31429KAJ25 / US31429LAJ08</t>
  </si>
  <si>
    <t>CUSIP : 31429KAK9 / 31429LAK7
ISIN : US31429KAK97 / US31429LAK70</t>
  </si>
  <si>
    <t>16 novembre 2022</t>
  </si>
  <si>
    <t>23 janvier 2023</t>
  </si>
  <si>
    <t>14 mars 2023</t>
  </si>
  <si>
    <t>Date de remboursement anticipé facultatif, dates de remboursement anticipé éventuel et
  montant du remboursement</t>
  </si>
  <si>
    <t>5,2 % par année</t>
  </si>
  <si>
    <t>5,278 % par année jusqu'au
23 janvier 2025 (exclusivement). Après cette date, au taux SOFR composé quotidiennement sur la période d'observation, majoré de 1,094%</t>
  </si>
  <si>
    <t>5,70 % par année</t>
  </si>
  <si>
    <r>
      <rPr>
        <sz val="7"/>
        <color rgb="FF000000"/>
        <rFont val="Arial"/>
        <family val="2"/>
      </rPr>
      <t xml:space="preserve">En cas de liquidation, position dans la hiérarchie de subordination (indiquer le type d’instrument de
</t>
    </r>
    <r>
      <rPr>
        <sz val="7"/>
        <color rgb="FF000000"/>
        <rFont val="Arial"/>
        <family val="2"/>
      </rPr>
      <t xml:space="preserve">    rang immédiatement supérieur à l’instrument)</t>
    </r>
  </si>
  <si>
    <t>Common Code : 261363054
ISIN : XS2613630545</t>
  </si>
  <si>
    <t>CUSIP : 31430WZM9
ISIN : CA31430WZM95</t>
  </si>
  <si>
    <t>CUSIP : 31430WF90
ISIN : CA31430WF908</t>
  </si>
  <si>
    <r>
      <rPr>
        <sz val="7"/>
        <color rgb="FF000000"/>
        <rFont val="Arial"/>
        <family val="2"/>
      </rPr>
      <t xml:space="preserve">Montant comptabilisé dans les fonds propres réglementaires (en milliers d’unités monétaires, à la date
</t>
    </r>
    <r>
      <rPr>
        <sz val="7"/>
        <color rgb="FF000000"/>
        <rFont val="Arial"/>
        <family val="2"/>
      </rPr>
      <t xml:space="preserve">   de déclaration la plus récente)</t>
    </r>
  </si>
  <si>
    <t>24 avril 2023</t>
  </si>
  <si>
    <t>16 août 2023</t>
  </si>
  <si>
    <t>17 novembre 2023</t>
  </si>
  <si>
    <r>
      <rPr>
        <b/>
        <sz val="7"/>
        <color rgb="FF000000"/>
        <rFont val="Arial"/>
        <family val="2"/>
      </rPr>
      <t>Oui</t>
    </r>
    <r>
      <rPr>
        <b/>
        <vertAlign val="superscript"/>
        <sz val="7"/>
        <color rgb="FF000000"/>
        <rFont val="Arial"/>
        <family val="2"/>
      </rPr>
      <t>(6)</t>
    </r>
  </si>
  <si>
    <t>Date de remboursement anticipé facultatif, dates de remboursement anticipé éventuel et montant 
   du remboursement</t>
  </si>
  <si>
    <t>1,00 % par année</t>
  </si>
  <si>
    <t>5,475 % par année</t>
  </si>
  <si>
    <t>5,467 % par année</t>
  </si>
  <si>
    <t>Common Code : 274265973
ISIN : XS2742659738</t>
  </si>
  <si>
    <t>CUSIP : 31429KAL7 / 31429LAL5
ISIN : US31429KAL70 / US31429LAL53</t>
  </si>
  <si>
    <t>17 janvier 2024</t>
  </si>
  <si>
    <t>26 janvier 2024</t>
  </si>
  <si>
    <t>EURIBOR 3 mois + 55 pdb</t>
  </si>
  <si>
    <t>5,25 % par année</t>
  </si>
  <si>
    <t>Le "¥" est le symbole monétaire représentant le Yen. Le "€" est le symbole monétaire représentant l'Euro.</t>
  </si>
  <si>
    <r>
      <rPr>
        <sz val="6"/>
        <color rgb="FF000000"/>
        <rFont val="Arial"/>
        <family val="2"/>
      </rPr>
      <t xml:space="preserve">Sujet à la fusion-liquidation en vertu de la </t>
    </r>
    <r>
      <rPr>
        <i/>
        <sz val="6"/>
        <color rgb="FF000000"/>
        <rFont val="Arial"/>
        <family val="2"/>
      </rPr>
      <t>Loi sur les coopératives de services financiers</t>
    </r>
    <r>
      <rPr>
        <sz val="6"/>
        <color rgb="FF000000"/>
        <rFont val="Arial"/>
        <family val="2"/>
      </rPr>
      <t>.</t>
    </r>
  </si>
  <si>
    <r>
      <rPr>
        <vertAlign val="superscript"/>
        <sz val="6"/>
        <color rgb="FF000000"/>
        <rFont val="Arial"/>
        <family val="2"/>
      </rPr>
      <t>(3)</t>
    </r>
  </si>
  <si>
    <t>Le 16 mai 2022, Refinitiv Benchmark Services (UK) Limited (RBSL), l’administrateur du Canadian Dealer offered rate  (CDOR), a annoncé qu’il cesserait la publication de toutes les échéances du CDOR après le 28 juin 2024. Le CDOR est le taux d’intérêt utilisé pour établir le taux d’intérêt des acceptations bancaires.</t>
  </si>
  <si>
    <r>
      <rPr>
        <vertAlign val="superscript"/>
        <sz val="6"/>
        <color rgb="FF000000"/>
        <rFont val="Arial"/>
        <family val="2"/>
      </rPr>
      <t>(4)</t>
    </r>
  </si>
  <si>
    <r>
      <rPr>
        <sz val="6"/>
        <color rgb="FF000000"/>
        <rFont val="Arial"/>
        <family val="2"/>
      </rPr>
      <t xml:space="preserve">Événements déclencheurs FPUNV :
</t>
    </r>
    <r>
      <rPr>
        <sz val="6"/>
        <color rgb="FF000000"/>
        <rFont val="Arial"/>
        <family val="2"/>
      </rPr>
      <t>i) l’Autorité annonce publiquement que la Fédération a été avisée par écrit qu’elle est considérée comme non viable ou sur le point de le devenir et que la conversion des billets et d’autres instruments d’urgence émis par la Fédération pourrait rétablir ou maintenir sa viabilité; ou ii) l’administration fédérale ou provinciale canadienne annonce publiquement que la Fédération a accepté ou convenu d’accepter une injection de fonds propres ou toutes autres formes d’aides équivalentes, de la part du gouvernement du Canada ou de l’administration d’une province ou d’une subdivision politique ou d’un organisme ou d'un agent de celle-ci, sans lesquelles l’Autorité aurait jugé la Fédération non viable de par la faiblesse des ratios de fonds propres de la Fédération.</t>
    </r>
  </si>
  <si>
    <r>
      <rPr>
        <vertAlign val="superscript"/>
        <sz val="6"/>
        <color rgb="FF000000"/>
        <rFont val="Arial"/>
        <family val="2"/>
      </rPr>
      <t>(5)</t>
    </r>
  </si>
  <si>
    <t>En cas d'un événement déclencheur, chaque billet en circulation sera converti en un nombre de parts Z-capital contingent égal à (multiplicateur x valeur du billet) ÷ prix de conversion, arrondi à la baisse. Veuillez vous référer au supplément de prospectus pour plus de détails.</t>
  </si>
  <si>
    <r>
      <rPr>
        <vertAlign val="superscript"/>
        <sz val="6"/>
        <color rgb="FF000000"/>
        <rFont val="Arial"/>
        <family val="2"/>
      </rPr>
      <t>(6)</t>
    </r>
  </si>
  <si>
    <t>L’émetteur peut procéder au remboursement anticipé des billets, en totalité ou en partie, à tout moment et sans l’accord préalable de l’Autorité, moyennant un préavis d’au moins 10 jours et d’au plus 60 jours donné aux porteurs de billets, à condition que l’exigence minimale de TLAC Ligne directrice sur la capacité totale d’absorption des pertes soit respectée.</t>
  </si>
  <si>
    <r>
      <rPr>
        <b/>
        <sz val="8"/>
        <color rgb="FF000000"/>
        <rFont val="Arial"/>
        <family val="2"/>
      </rPr>
      <t>Tableau TLAC1 – Composition de la TLAC (au niveau du groupe de résolution</t>
    </r>
    <r>
      <rPr>
        <b/>
        <vertAlign val="superscript"/>
        <sz val="8"/>
        <color rgb="FF000000"/>
        <rFont val="Arial"/>
        <family val="2"/>
      </rPr>
      <t>(1)</t>
    </r>
    <r>
      <rPr>
        <b/>
        <sz val="8"/>
        <color rgb="FF000000"/>
        <rFont val="Arial"/>
        <family val="2"/>
      </rPr>
      <t>)</t>
    </r>
  </si>
  <si>
    <t>Éléments de TLAC liés aux fonds propres réglementaires</t>
  </si>
  <si>
    <t>Instruments de fonds propres de la catégorie 1A et assimilés</t>
  </si>
  <si>
    <t>Autres éléments de fonds propres de catégorie 1B avant ajustements de TLAC</t>
  </si>
  <si>
    <t>Instruments de catégorie 1B non éligibles en tant que TLAC, car émis par des filiales à des tierces parties</t>
  </si>
  <si>
    <t>Autres ajustements</t>
  </si>
  <si>
    <t>Instruments de fonds propres de catégorie 1B éligibles aux termes du dispositif de TLAC</t>
  </si>
  <si>
    <t>Fonds propres de catégorie 2 avant ajustements de TLAC</t>
  </si>
  <si>
    <t>Fraction amortie des instruments de catégorie 2 quand la durée de vie résiduelle dépasse 1 an</t>
  </si>
  <si>
    <t>Fonds propres de catégorie 2 non éligibles en tant que TLAC, car émis par des filiales à des tierces parties</t>
  </si>
  <si>
    <t>Instruments de fonds propres de catégorie 2 éligibles aux termes du dispositif de TLAC</t>
  </si>
  <si>
    <t>TLAC liée aux fonds propres réglementaires</t>
  </si>
  <si>
    <t>Éléments de TLAC non liés aux fonds propres réglementaires</t>
  </si>
  <si>
    <r>
      <rPr>
        <sz val="7"/>
        <color rgb="FF000000"/>
        <rFont val="Arial"/>
        <family val="2"/>
      </rPr>
      <t>Instruments de TLAC externe émis directement par l'institution financière et subordonnés à des passifs exclus</t>
    </r>
    <r>
      <rPr>
        <vertAlign val="superscript"/>
        <sz val="7"/>
        <color rgb="FF000000"/>
        <rFont val="Arial"/>
        <family val="2"/>
      </rPr>
      <t>(2)</t>
    </r>
  </si>
  <si>
    <r>
      <rPr>
        <sz val="7"/>
        <color rgb="FF000000"/>
        <rFont val="Arial"/>
        <family val="2"/>
      </rPr>
      <t xml:space="preserve">Instruments de TLAC externe émis directement par l'institution financière et non subordonnés à des passifs exclus, mais satisfaisant toutes les autres exigences
</t>
    </r>
    <r>
      <rPr>
        <sz val="7"/>
        <color rgb="FF000000"/>
        <rFont val="Arial"/>
        <family val="2"/>
      </rPr>
      <t xml:space="preserve">   du tableau des modalités de la TLAC</t>
    </r>
  </si>
  <si>
    <t>Dont : montant éligible en tant que TLAC après application des plafonnements</t>
  </si>
  <si>
    <r>
      <rPr>
        <sz val="7"/>
        <color rgb="FF000000"/>
        <rFont val="Arial"/>
        <family val="2"/>
      </rPr>
      <t>Instruments de TLAC externe émis par des véhicules de financement avant le 1</t>
    </r>
    <r>
      <rPr>
        <vertAlign val="superscript"/>
        <sz val="7"/>
        <color rgb="FF000000"/>
        <rFont val="Arial"/>
        <family val="2"/>
      </rPr>
      <t>er</t>
    </r>
    <r>
      <rPr>
        <sz val="7"/>
        <color rgb="FF000000"/>
        <rFont val="Arial"/>
        <family val="2"/>
      </rPr>
      <t xml:space="preserve"> janvier 2022</t>
    </r>
  </si>
  <si>
    <t>Engagements éligibles ex ante visant à recapitaliser une IFIS-G en résolution</t>
  </si>
  <si>
    <t>TLAC liée à des instruments de fonds propres non réglementaires avant ajustements</t>
  </si>
  <si>
    <t>Éléments de TLAC non liés aux fonds propres réglementaires : ajustements</t>
  </si>
  <si>
    <t>TLAC avant déductions</t>
  </si>
  <si>
    <t>Déductions des expositions entre des groupes de résolution à points d’entrée multiples correspondant à des éléments éligibles à la TLAC 
   (non applicables aux IFIS-i à point d’entrée unique)</t>
  </si>
  <si>
    <t>Déduction d’investissements dans d’autres propres passifs TLAC</t>
  </si>
  <si>
    <t>Autres ajustements de TLAC</t>
  </si>
  <si>
    <t>TLAC après déductions</t>
  </si>
  <si>
    <t>Actifs pondérés et mesure de l’exposition aux fins du ratio de levier dans le cadre de la TLAC</t>
  </si>
  <si>
    <t>Total des actifs pondérés en fonction des risques ajusté selon la manière autorisée par le régime TLAC</t>
  </si>
  <si>
    <r>
      <rPr>
        <sz val="7"/>
        <color rgb="FF000000"/>
        <rFont val="Arial"/>
        <family val="2"/>
      </rPr>
      <t>Mesure de l’exposition aux fins du ratio de levier</t>
    </r>
    <r>
      <rPr>
        <vertAlign val="superscript"/>
        <sz val="7"/>
        <color rgb="FF000000"/>
        <rFont val="Arial"/>
        <family val="2"/>
      </rPr>
      <t>(3)</t>
    </r>
  </si>
  <si>
    <r>
      <rPr>
        <b/>
        <sz val="7"/>
        <color rgb="FF000000"/>
        <rFont val="Arial"/>
        <family val="2"/>
      </rPr>
      <t>Ratios TLAC et coussins de fonds propres</t>
    </r>
  </si>
  <si>
    <t>TLAC (en pourcentage des actifs pondérés en fonction des risques)</t>
  </si>
  <si>
    <t>TLAC (en pourcentage de l’exposition aux fins du ratio de levier)</t>
  </si>
  <si>
    <r>
      <rPr>
        <sz val="7"/>
        <color rgb="FF000000"/>
        <rFont val="Arial"/>
        <family val="2"/>
      </rPr>
      <t xml:space="preserve">Ratio de catégorie 1A (en pourcentage des actifs pondérés en fonction des risques) disponible après satisfaction des exigences minimales de fonds propres 
</t>
    </r>
    <r>
      <rPr>
        <sz val="7"/>
        <color rgb="FF000000"/>
        <rFont val="Arial"/>
        <family val="2"/>
      </rPr>
      <t xml:space="preserve">  et de TLAC du groupe de résolution</t>
    </r>
  </si>
  <si>
    <r>
      <rPr>
        <sz val="7"/>
        <color rgb="FF000000"/>
        <rFont val="Arial"/>
        <family val="2"/>
      </rPr>
      <t xml:space="preserve">Coussin spécifique à l’institution (coussin de conservation des fonds propres + coussin contracyclique + exigence de capacité accrue d'absorption des
</t>
    </r>
    <r>
      <rPr>
        <sz val="7"/>
        <color rgb="FF000000"/>
        <rFont val="Arial"/>
        <family val="2"/>
      </rPr>
      <t xml:space="preserve">   pertes, en % des actifs pondérés des risques)</t>
    </r>
  </si>
  <si>
    <t>Dont : coussin de conservation des fonds propres</t>
  </si>
  <si>
    <t>Dont : coussin contracyclique spécifique à l’institution</t>
  </si>
  <si>
    <t>Dont : coussin applicable aux institutions financières d’importance systémique</t>
  </si>
  <si>
    <r>
      <rPr>
        <sz val="6"/>
        <color rgb="FF000000"/>
        <rFont val="Arial"/>
        <family val="2"/>
      </rPr>
      <t>Émission de 2,8</t>
    </r>
    <r>
      <rPr>
        <sz val="6"/>
        <color rgb="FF000000"/>
        <rFont val="Arial"/>
        <family val="2"/>
      </rPr>
      <t xml:space="preserve"> G$ de créances admissibles à la ligne directrice sur la TLAC au cours du 1</t>
    </r>
    <r>
      <rPr>
        <vertAlign val="superscript"/>
        <sz val="6"/>
        <color rgb="FF000000"/>
        <rFont val="Arial"/>
        <family val="2"/>
      </rPr>
      <t>er</t>
    </r>
    <r>
      <rPr>
        <sz val="6"/>
        <color rgb="FF000000"/>
        <rFont val="Arial"/>
        <family val="2"/>
      </rPr>
      <t xml:space="preserve"> semestre 2024</t>
    </r>
    <r>
      <rPr>
        <sz val="6"/>
        <color rgb="FF000000"/>
        <rFont val="Arial"/>
        <family val="2"/>
      </rPr>
      <t>.</t>
    </r>
  </si>
  <si>
    <t>Tableau TLAC3 – Entité de résolution – Rang de créancier au niveau de l’entité juridique</t>
  </si>
  <si>
    <t>Rang de créancier</t>
  </si>
  <si>
    <t>Somme 
de 1 à 5</t>
  </si>
  <si>
    <t>(rang le 
plus bas)</t>
  </si>
  <si>
    <t>(rang 
le plus élevé)</t>
  </si>
  <si>
    <t>Description du rang du créancier</t>
  </si>
  <si>
    <t>Parts de 
capital</t>
  </si>
  <si>
    <t>Actions 
privilégiées</t>
  </si>
  <si>
    <t>Dettes 
subordonnées</t>
  </si>
  <si>
    <t>Instrument de 
recapitalisation 
interne</t>
  </si>
  <si>
    <r>
      <rPr>
        <b/>
        <sz val="7"/>
        <color rgb="FF000000"/>
        <rFont val="Arial"/>
        <family val="2"/>
      </rPr>
      <t>Autres passifs</t>
    </r>
    <r>
      <rPr>
        <b/>
        <sz val="7"/>
        <color rgb="FF000000"/>
        <rFont val="Arial"/>
        <family val="2"/>
      </rPr>
      <t xml:space="preserve"> 
</t>
    </r>
    <r>
      <rPr>
        <b/>
        <sz val="7"/>
        <color rgb="FF000000"/>
        <rFont val="Arial"/>
        <family val="2"/>
      </rPr>
      <t>excluant les</t>
    </r>
    <r>
      <rPr>
        <b/>
        <sz val="7"/>
        <color rgb="FF000000"/>
        <rFont val="Arial"/>
        <family val="2"/>
      </rPr>
      <t xml:space="preserve"> 
</t>
    </r>
    <r>
      <rPr>
        <b/>
        <sz val="7"/>
        <color rgb="FF000000"/>
        <rFont val="Arial"/>
        <family val="2"/>
      </rPr>
      <t>instruments de</t>
    </r>
    <r>
      <rPr>
        <b/>
        <sz val="7"/>
        <color rgb="FF000000"/>
        <rFont val="Arial"/>
        <family val="2"/>
      </rPr>
      <t xml:space="preserve"> 
</t>
    </r>
    <r>
      <rPr>
        <b/>
        <sz val="7"/>
        <color rgb="FF000000"/>
        <rFont val="Arial"/>
        <family val="2"/>
      </rPr>
      <t>recapitalisation</t>
    </r>
    <r>
      <rPr>
        <b/>
        <sz val="7"/>
        <color rgb="FF000000"/>
        <rFont val="Arial"/>
        <family val="2"/>
      </rPr>
      <t xml:space="preserve"> 
</t>
    </r>
    <r>
      <rPr>
        <b/>
        <sz val="7"/>
        <color rgb="FF000000"/>
        <rFont val="Arial"/>
        <family val="2"/>
      </rPr>
      <t>interne</t>
    </r>
    <r>
      <rPr>
        <b/>
        <vertAlign val="superscript"/>
        <sz val="7"/>
        <color rgb="FF000000"/>
        <rFont val="Arial"/>
        <family val="2"/>
      </rPr>
      <t>(1)</t>
    </r>
  </si>
  <si>
    <r>
      <rPr>
        <sz val="7"/>
        <color rgb="FF000000"/>
        <rFont val="Arial"/>
        <family val="2"/>
      </rPr>
      <t xml:space="preserve">Autres passifs 
</t>
    </r>
    <r>
      <rPr>
        <sz val="7"/>
        <color rgb="FF000000"/>
        <rFont val="Arial"/>
        <family val="2"/>
      </rPr>
      <t xml:space="preserve">excluant les 
</t>
    </r>
    <r>
      <rPr>
        <sz val="7"/>
        <color rgb="FF000000"/>
        <rFont val="Arial"/>
        <family val="2"/>
      </rPr>
      <t xml:space="preserve">instruments de 
</t>
    </r>
    <r>
      <rPr>
        <sz val="7"/>
        <color rgb="FF000000"/>
        <rFont val="Arial"/>
        <family val="2"/>
      </rPr>
      <t xml:space="preserve">recapitalisation 
</t>
    </r>
    <r>
      <rPr>
        <sz val="7"/>
        <color rgb="FF000000"/>
        <rFont val="Arial"/>
        <family val="2"/>
      </rPr>
      <t>interne</t>
    </r>
    <r>
      <rPr>
        <vertAlign val="superscript"/>
        <sz val="7"/>
        <color rgb="FF000000"/>
        <rFont val="Arial"/>
        <family val="2"/>
      </rPr>
      <t>(1)</t>
    </r>
  </si>
  <si>
    <r>
      <rPr>
        <sz val="7"/>
        <color rgb="FF000000"/>
        <rFont val="Arial"/>
        <family val="2"/>
      </rPr>
      <t>Fonds propres totaux et passifs nets de l'atténuation du risque de crédit</t>
    </r>
    <r>
      <rPr>
        <vertAlign val="superscript"/>
        <sz val="7"/>
        <color rgb="FF000000"/>
        <rFont val="Arial"/>
        <family val="2"/>
      </rPr>
      <t>(2)</t>
    </r>
  </si>
  <si>
    <t>Sous-groupe de la ligne 2 couvrant les passifs exclus</t>
  </si>
  <si>
    <t>Fonds propres totaux et passifs, moins les passifs exclus 
   (ligne 2 moins ligne 3)</t>
  </si>
  <si>
    <t>Sous-groupe de la ligne 4 potentiellement éligible en tant que TLAC</t>
  </si>
  <si>
    <t>Sous-groupe de la ligne 5 dont l'échéance résiduelle est ≥ 1 an, mais ˂ 2 ans</t>
  </si>
  <si>
    <t>Sous-groupe de la ligne 5 dont l'échéance résiduelle est ≥ 2 ans, mais ˂ 5 ans</t>
  </si>
  <si>
    <t>Sous-groupe de la ligne 5 dont l'échéance résiduelle est ≥ 5 ans, mais ˂ 10 ans</t>
  </si>
  <si>
    <t>Sous-groupe de la ligne 5 dont l'échéance résiduelle est ≥ 10 ans, hors titres
    perpétuels</t>
  </si>
  <si>
    <t>Sous-groupe de la ligne 5 couvrant les titres perpétuels</t>
  </si>
  <si>
    <t>Au 30 septembre 2023</t>
  </si>
  <si>
    <t>Sous-groupe de la ligne 5 dont l'échéance résiduelle est ≥ 10 ans, hors titres
   perpétuels</t>
  </si>
  <si>
    <t>Au 30 juin 2023</t>
  </si>
  <si>
    <t>Sous-groupe de la ligne 5 dont l'échéance résiduelle est ≥ 10 ans, hors titres 
   perpétuels</t>
  </si>
  <si>
    <t>Le Mouvement Desjardins ne complète pas cette colonne à ce moment-ci, à l'instar des banques canadiennes.</t>
  </si>
  <si>
    <t>Les parts de capital sont présentées à leur valeur comptable, les dettes subordonnées et les instruments de recapitalisation interne sont présentés à leur valeur nominale.</t>
  </si>
  <si>
    <t>Tableau LI1 – Différences entre les périmètres de consolidation comptable et réglementaire et correspondance entre les états financiers et les catégories de risques réglementaires</t>
  </si>
  <si>
    <t>f</t>
  </si>
  <si>
    <t>g</t>
  </si>
  <si>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d'après les 
</t>
    </r>
    <r>
      <rPr>
        <b/>
        <sz val="7"/>
        <color rgb="FFFFFFFF"/>
        <rFont val="Arial"/>
        <family val="2"/>
      </rPr>
      <t xml:space="preserve">états financiers
</t>
    </r>
    <r>
      <rPr>
        <b/>
        <sz val="7"/>
        <color rgb="FFFFFFFF"/>
        <rFont val="Arial"/>
        <family val="2"/>
      </rPr>
      <t>publiés</t>
    </r>
  </si>
  <si>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sur le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</si>
  <si>
    <r>
      <rPr>
        <b/>
        <sz val="7"/>
        <color rgb="FFFFFFFF"/>
        <rFont val="Arial"/>
        <family val="2"/>
      </rPr>
      <t>Valeurs comptables des éléments</t>
    </r>
    <r>
      <rPr>
        <b/>
        <vertAlign val="superscript"/>
        <sz val="7"/>
        <color rgb="FFFFFFFF"/>
        <rFont val="Arial"/>
        <family val="2"/>
      </rPr>
      <t>(1)</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</si>
  <si>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crédit</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</si>
  <si>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contrepartie</t>
    </r>
  </si>
  <si>
    <r>
      <rPr>
        <b/>
        <sz val="7"/>
        <color rgb="FF000000"/>
        <rFont val="Arial"/>
        <family val="2"/>
      </rPr>
      <t xml:space="preserve">Soumis au
</t>
    </r>
    <r>
      <rPr>
        <b/>
        <sz val="7"/>
        <color rgb="FF000000"/>
        <rFont val="Arial"/>
        <family val="2"/>
      </rPr>
      <t xml:space="preserve">cadre de
</t>
    </r>
    <r>
      <rPr>
        <b/>
        <sz val="7"/>
        <color rgb="FF000000"/>
        <rFont val="Arial"/>
        <family val="2"/>
      </rPr>
      <t>titrisation</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</si>
  <si>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marché</t>
    </r>
  </si>
  <si>
    <r>
      <rPr>
        <b/>
        <sz val="7"/>
        <color rgb="FF000000"/>
        <rFont val="Arial"/>
        <family val="2"/>
      </rPr>
      <t xml:space="preserve">Non soumis 
</t>
    </r>
    <r>
      <rPr>
        <b/>
        <sz val="7"/>
        <color rgb="FF000000"/>
        <rFont val="Arial"/>
        <family val="2"/>
      </rPr>
      <t xml:space="preserve">aux exigences 
</t>
    </r>
    <r>
      <rPr>
        <b/>
        <sz val="7"/>
        <color rgb="FF000000"/>
        <rFont val="Arial"/>
        <family val="2"/>
      </rPr>
      <t xml:space="preserve">de fonds propres ou soumis à déduction 
</t>
    </r>
    <r>
      <rPr>
        <b/>
        <sz val="7"/>
        <color rgb="FF000000"/>
        <rFont val="Arial"/>
        <family val="2"/>
      </rPr>
      <t>des fonds propres</t>
    </r>
  </si>
  <si>
    <t>Titres à la juste valeur par le biais du résultat net</t>
  </si>
  <si>
    <t>Titres à la juste valeur par le biais des autres éléments du résultat global</t>
  </si>
  <si>
    <t>Titres au coût amorti</t>
  </si>
  <si>
    <t>Prêts nets des provisions pour pertes de crédit</t>
  </si>
  <si>
    <t>Actifs nets des fonds distincts</t>
  </si>
  <si>
    <t>Actifs au titre de droits d'utilisation</t>
  </si>
  <si>
    <t>Total de l'actif</t>
  </si>
  <si>
    <t xml:space="preserve">Engagements relatifs aux valeurs mobilières vendues à découvert </t>
  </si>
  <si>
    <t xml:space="preserve">Engagements relatifs aux valeurs mobilières prêtées ou vendues en vertu de conventions de rachat </t>
  </si>
  <si>
    <t xml:space="preserve">Réserves </t>
  </si>
  <si>
    <t>Capitaux propres - Part revenant au Groupe</t>
  </si>
  <si>
    <t>Les montants des colonnes c à g ne sont pas nécessairement égaux à ceux de la colonne b, certains éléments pouvant être soumis à des exigences de fonds propres réglementaires au titre de plusieurs catégories de risques.</t>
  </si>
  <si>
    <t>Tableau LI2 – Principales sources d’écarts entre les valeurs comptables et réglementaires des expositions dans les états financiers</t>
  </si>
  <si>
    <r>
      <rPr>
        <b/>
        <sz val="7"/>
        <color rgb="FFFFFFFF"/>
        <rFont val="Arial"/>
        <family val="2"/>
      </rPr>
      <t>Éléments soumis au</t>
    </r>
    <r>
      <rPr>
        <b/>
        <vertAlign val="superscript"/>
        <sz val="7"/>
        <color rgb="FFFFFFFF"/>
        <rFont val="Arial"/>
        <family val="2"/>
      </rPr>
      <t xml:space="preserve"> (1)</t>
    </r>
    <r>
      <rPr>
        <b/>
        <sz val="7"/>
        <color rgb="FFFFFFFF"/>
        <rFont val="Arial"/>
        <family val="2"/>
      </rPr>
      <t xml:space="preserve"> </t>
    </r>
  </si>
  <si>
    <r>
      <rPr>
        <b/>
        <sz val="7"/>
        <color rgb="FF000000"/>
        <rFont val="Arial"/>
        <family val="2"/>
      </rPr>
      <t xml:space="preserve">Cadre du risque
</t>
    </r>
    <r>
      <rPr>
        <b/>
        <sz val="7"/>
        <color rgb="FF000000"/>
        <rFont val="Arial"/>
        <family val="2"/>
      </rPr>
      <t>de crédit</t>
    </r>
  </si>
  <si>
    <r>
      <rPr>
        <b/>
        <sz val="7"/>
        <color rgb="FF000000"/>
        <rFont val="Arial"/>
        <family val="2"/>
      </rPr>
      <t xml:space="preserve">Cadre de 
</t>
    </r>
    <r>
      <rPr>
        <b/>
        <sz val="7"/>
        <color rgb="FF000000"/>
        <rFont val="Arial"/>
        <family val="2"/>
      </rPr>
      <t>titrisation</t>
    </r>
  </si>
  <si>
    <r>
      <rPr>
        <b/>
        <sz val="7"/>
        <color rgb="FF000000"/>
        <rFont val="Arial"/>
        <family val="2"/>
      </rPr>
      <t xml:space="preserve">Cadre du risque
</t>
    </r>
    <r>
      <rPr>
        <b/>
        <sz val="7"/>
        <color rgb="FF000000"/>
        <rFont val="Arial"/>
        <family val="2"/>
      </rPr>
      <t>de contrepartie</t>
    </r>
  </si>
  <si>
    <r>
      <rPr>
        <b/>
        <sz val="7"/>
        <color rgb="FF000000"/>
        <rFont val="Arial"/>
        <family val="2"/>
      </rPr>
      <t xml:space="preserve">Cadre du risque
</t>
    </r>
    <r>
      <rPr>
        <b/>
        <sz val="7"/>
        <color rgb="FF000000"/>
        <rFont val="Arial"/>
        <family val="2"/>
      </rPr>
      <t>de marché</t>
    </r>
  </si>
  <si>
    <t>Valeur comptable de l'actif sur le périmètre de consolidation réglementaire (d'après le tableau LI1)</t>
  </si>
  <si>
    <t>Valeur comptable du passif sur le périmètre de consolidation réglementaire (d'après le tableau LI1)</t>
  </si>
  <si>
    <t>Total net sur le périmètre de consolidation réglementaire</t>
  </si>
  <si>
    <r>
      <rPr>
        <sz val="7"/>
        <color rgb="FF000000"/>
        <rFont val="Arial"/>
        <family val="2"/>
      </rPr>
      <t>Hors bilan</t>
    </r>
    <r>
      <rPr>
        <vertAlign val="superscript"/>
        <sz val="7"/>
        <color rgb="FF000000"/>
        <rFont val="Arial"/>
        <family val="2"/>
      </rPr>
      <t>(2)</t>
    </r>
  </si>
  <si>
    <t>Écarts de valorisation</t>
  </si>
  <si>
    <t>Écarts découlant des règles de compensation différentes, autres que ceux déjà inscrits à la ligne 2</t>
  </si>
  <si>
    <t>Écarts découlant de la prise en compte de provisions</t>
  </si>
  <si>
    <t>Écarts découlant des filtres prudentiels</t>
  </si>
  <si>
    <t>Ajustement au titre des dérivés</t>
  </si>
  <si>
    <r>
      <rPr>
        <sz val="7"/>
        <color rgb="FF000000"/>
        <rFont val="Arial"/>
        <family val="2"/>
      </rPr>
      <t>Expositions liées aux opérations de financement par titres</t>
    </r>
    <r>
      <rPr>
        <vertAlign val="superscript"/>
        <sz val="7"/>
        <color rgb="FF000000"/>
        <rFont val="Arial"/>
        <family val="2"/>
      </rPr>
      <t>(3)</t>
    </r>
  </si>
  <si>
    <t>Autres écarts</t>
  </si>
  <si>
    <r>
      <rPr>
        <b/>
        <sz val="7"/>
        <color rgb="FF000000"/>
        <rFont val="Arial"/>
        <family val="2"/>
      </rPr>
      <t>Valeur réglementaire des expositions</t>
    </r>
    <r>
      <rPr>
        <b/>
        <vertAlign val="superscript"/>
        <sz val="7"/>
        <color rgb="FF000000"/>
        <rFont val="Arial"/>
        <family val="2"/>
      </rPr>
      <t>(4)</t>
    </r>
  </si>
  <si>
    <t>Les montants des colonnes b à e ne sont pas nécessairement égaux à ceux de la colonne a, certains éléments pouvant être soumis à des exigences de fonds propres réglementaires au titre de plusieurs catégories de risques.</t>
  </si>
  <si>
    <t>L'exposition initiale est présentée à la colonne a, les colonnes b à e présentent les montants après application des facteurs de conversion en équivalent crédit lorsqu'applicable.</t>
  </si>
  <si>
    <t>Étant donné que les expositions liées aux opérations de financement par titres sont déduites à la ligne 2, un ajustement est requis afin d'arriver à l'exposition en cas de défaut.</t>
  </si>
  <si>
    <t>Montant agrégé servant au calcul des APR pour chacune des catégories de risques.</t>
  </si>
  <si>
    <r>
      <rPr>
        <b/>
        <sz val="8"/>
        <color rgb="FF000000"/>
        <rFont val="Arial"/>
        <family val="2"/>
      </rPr>
      <t>Tableau CR1 – Qualité de crédit des actifs</t>
    </r>
  </si>
  <si>
    <t xml:space="preserve">Valeurs comptables 
brutes des </t>
  </si>
  <si>
    <t>Provisions /  
dépréciations</t>
  </si>
  <si>
    <t>Provisions 
spécifiques</t>
  </si>
  <si>
    <t>Provisions 
générales</t>
  </si>
  <si>
    <t>Provisions pour 
pertes attendues 
des expositions 
en approches NI</t>
  </si>
  <si>
    <t>Valeurs 
nettes 
(a + b - c)</t>
  </si>
  <si>
    <t>Valeurs comptables 
brutes des</t>
  </si>
  <si>
    <t xml:space="preserve">Provisions / 
dépréciations </t>
  </si>
  <si>
    <t xml:space="preserve">Provisions 
spécifiques </t>
  </si>
  <si>
    <t xml:space="preserve">Provisions 
générales </t>
  </si>
  <si>
    <t xml:space="preserve">Provisions pour 
pertes attendues 
des expositions 
en approches NI </t>
  </si>
  <si>
    <r>
      <rPr>
        <b/>
        <sz val="6"/>
        <color rgb="FF000000"/>
        <rFont val="Arial"/>
        <family val="2"/>
      </rPr>
      <t xml:space="preserve">Type d'exposition
</t>
    </r>
    <r>
      <rPr>
        <sz val="6"/>
        <color rgb="FF000000"/>
        <rFont val="Arial"/>
        <family val="2"/>
      </rPr>
      <t>(en millions de dollars)</t>
    </r>
  </si>
  <si>
    <t xml:space="preserve">Expositions 
en défaut </t>
  </si>
  <si>
    <t>Expositions 
non 
défaillantes</t>
  </si>
  <si>
    <t xml:space="preserve">Expositions 
non 
défaillantes </t>
  </si>
  <si>
    <t>Immobiliers</t>
  </si>
  <si>
    <t>Titres de créance</t>
  </si>
  <si>
    <t>Autres investissements</t>
  </si>
  <si>
    <t>Expositions hors bilan</t>
  </si>
  <si>
    <r>
      <rPr>
        <sz val="7"/>
        <color rgb="FF000000"/>
        <rFont val="Arial"/>
        <family val="2"/>
      </rPr>
      <t>Au 30 septembre 2023</t>
    </r>
    <r>
      <rPr>
        <vertAlign val="superscript"/>
        <sz val="7"/>
        <color rgb="FF000000"/>
        <rFont val="Arial"/>
        <family val="2"/>
      </rPr>
      <t>(1)</t>
    </r>
  </si>
  <si>
    <t>Dont : financements spécialisés</t>
  </si>
  <si>
    <r>
      <rPr>
        <sz val="7"/>
        <color rgb="FF000000"/>
        <rFont val="Arial"/>
        <family val="2"/>
      </rPr>
      <t>Au 30 juin 2023</t>
    </r>
    <r>
      <rPr>
        <vertAlign val="superscript"/>
        <sz val="7"/>
        <color rgb="FF000000"/>
        <rFont val="Arial"/>
        <family val="2"/>
      </rPr>
      <t>(1)</t>
    </r>
  </si>
  <si>
    <t>Les données comparatives ont été redressées afin que leur présentation soit conforme à celle des trimestres subséquents.</t>
  </si>
  <si>
    <r>
      <rPr>
        <b/>
        <sz val="8"/>
        <color rgb="FF000000"/>
        <rFont val="Arial"/>
        <family val="2"/>
      </rPr>
      <t>Tableau CR2 – Variations des stocks de prêts et de titres de créance en défaut</t>
    </r>
    <r>
      <rPr>
        <b/>
        <vertAlign val="superscript"/>
        <sz val="8"/>
        <color rgb="FF000000"/>
        <rFont val="Arial"/>
        <family val="2"/>
      </rPr>
      <t>(1)</t>
    </r>
  </si>
  <si>
    <t>47640</t>
  </si>
  <si>
    <t>34216</t>
  </si>
  <si>
    <t>Pour la période de trois mois terminée le</t>
  </si>
  <si>
    <t>Titres de créances</t>
  </si>
  <si>
    <t>Prêts et titres de créance en défaut à la fin de la période
   précédente</t>
  </si>
  <si>
    <t>Défauts sur prêts et titres de créance survenus depuis la
   dernière période</t>
  </si>
  <si>
    <t>Retours à un état non défaillant</t>
  </si>
  <si>
    <t>Montants annulés</t>
  </si>
  <si>
    <t>Autres variations</t>
  </si>
  <si>
    <t>Prêts et titres de créance en défaut à la fin de la période
   considérée (1 + 2 - 3 - 4 ± 5)</t>
  </si>
  <si>
    <r>
      <rPr>
        <vertAlign val="superscript"/>
        <sz val="6"/>
        <color rgb="FF000000"/>
        <rFont val="Arial"/>
        <family val="2"/>
      </rPr>
      <t>(1)</t>
    </r>
    <r>
      <rPr>
        <vertAlign val="superscript"/>
        <sz val="6"/>
        <color rgb="FF000000"/>
        <rFont val="Arial"/>
        <family val="2"/>
      </rPr>
      <t xml:space="preserve">  </t>
    </r>
    <r>
      <rPr>
        <sz val="6"/>
        <color rgb="FF000000"/>
        <rFont val="Arial"/>
        <family val="2"/>
      </rPr>
      <t>Le solde de prêts en défaut exclut les expositions hors bilan.</t>
    </r>
  </si>
  <si>
    <r>
      <rPr>
        <b/>
        <sz val="8"/>
        <color rgb="FF000000"/>
        <rFont val="Arial"/>
        <family val="2"/>
      </rPr>
      <t>Tableau CR3 – Aperçu des techniques d'atténuation du risque de crédit (ARC)</t>
    </r>
  </si>
  <si>
    <t xml:space="preserve">Expositions 
non garanties 
(valeurs comptables 
brutes) </t>
  </si>
  <si>
    <t>Expositions
garanties 
par des sûretés</t>
  </si>
  <si>
    <t xml:space="preserve">Expositions
garanties 
par des sûretés – 
Montant couvert </t>
  </si>
  <si>
    <t xml:space="preserve">Expositions
garanties 
par des garanties 
financières </t>
  </si>
  <si>
    <t xml:space="preserve">Expositions
garanties 
par des garanties 
financières – 
Montant couvert </t>
  </si>
  <si>
    <t xml:space="preserve">Expositions
garanties 
par des dérivés 
de crédit </t>
  </si>
  <si>
    <t xml:space="preserve">Expositions
garanties 
par des dérivés 
de crédit – 
Montant couvert </t>
  </si>
  <si>
    <t>Banques multilatérales de développement</t>
  </si>
  <si>
    <t>Dont : immobiliers résidentiels général</t>
  </si>
  <si>
    <t>Dont : immobiliers résidentiels producteur de revenus</t>
  </si>
  <si>
    <t>Dont : autres immobiliers résidentiels</t>
  </si>
  <si>
    <t>Dont : immobiliers commerciaux général</t>
  </si>
  <si>
    <t>Dont : immobiliers commerciaux producteur de revenus</t>
  </si>
  <si>
    <t>Dont : acquisitions de terrains, développements et constructions</t>
  </si>
  <si>
    <t>Titres adossés à des créances hypothécaires</t>
  </si>
  <si>
    <t>Dont en défaut</t>
  </si>
  <si>
    <t xml:space="preserve">Expositions
garanties 
par des sûretés </t>
  </si>
  <si>
    <r>
      <rPr>
        <b/>
        <sz val="8"/>
        <color rgb="FF000000"/>
        <rFont val="Arial"/>
        <family val="2"/>
      </rPr>
      <t>Tableau CR4 – Approche standard – Exposition au risque de crédit et effets de l'atténuation du risque de crédit (CRM)</t>
    </r>
    <r>
      <rPr>
        <b/>
        <vertAlign val="superscript"/>
        <sz val="8"/>
        <color rgb="FF000000"/>
        <rFont val="Arial"/>
        <family val="2"/>
      </rPr>
      <t>(1)</t>
    </r>
  </si>
  <si>
    <r>
      <rPr>
        <b/>
        <sz val="7"/>
        <color rgb="FF000000"/>
        <rFont val="Arial"/>
        <family val="2"/>
      </rPr>
      <t xml:space="preserve">Expositions avant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 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</si>
  <si>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Expositions après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 crédit (FCEC)
</t>
    </r>
    <r>
      <rPr>
        <b/>
        <sz val="7"/>
        <color rgb="FF000000"/>
        <rFont val="Arial"/>
        <family val="2"/>
      </rPr>
      <t>et des techniques ARC</t>
    </r>
    <r>
      <rPr>
        <b/>
        <vertAlign val="superscript"/>
        <sz val="7"/>
        <color rgb="FF000000"/>
        <rFont val="Arial"/>
        <family val="2"/>
      </rPr>
      <t>(2)</t>
    </r>
  </si>
  <si>
    <t>APR et 
proportion des APR</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</si>
  <si>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</si>
  <si>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</si>
  <si>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APR et 
</t>
    </r>
    <r>
      <rPr>
        <sz val="7"/>
        <color rgb="FF000000"/>
        <rFont val="Arial"/>
        <family val="2"/>
      </rPr>
      <t>proportion des APR</t>
    </r>
  </si>
  <si>
    <t>Montants 
au bilan</t>
  </si>
  <si>
    <t>Montants 
hors bilan</t>
  </si>
  <si>
    <t>Proportion 
des APR</t>
  </si>
  <si>
    <r>
      <rPr>
        <sz val="7"/>
        <color rgb="FF000000"/>
        <rFont val="Arial"/>
        <family val="2"/>
      </rPr>
      <t xml:space="preserve">Montants 
</t>
    </r>
    <r>
      <rPr>
        <sz val="7"/>
        <color rgb="FF000000"/>
        <rFont val="Arial"/>
        <family val="2"/>
      </rPr>
      <t>au bilan</t>
    </r>
  </si>
  <si>
    <t>Classes d’actifs</t>
  </si>
  <si>
    <t>Dont : entreprises d'investissement et autres institutions
   financières assimilées à des banques</t>
  </si>
  <si>
    <t>Dont : entreprises d'investissement et autres institutions
   financières assimilées à des entreprises</t>
  </si>
  <si>
    <t>Dettes subordonnées, actions et autres instruments de fonds
   propres</t>
  </si>
  <si>
    <t>Dont : acquisitions de terrains, développements et
   constructions</t>
  </si>
  <si>
    <t>Expositions en défaut</t>
  </si>
  <si>
    <r>
      <rPr>
        <sz val="7"/>
        <color rgb="FF000000"/>
        <rFont val="Arial"/>
        <family val="2"/>
      </rPr>
      <t>Autres actifs</t>
    </r>
    <r>
      <rPr>
        <vertAlign val="superscript"/>
        <sz val="7"/>
        <color rgb="FF000000"/>
        <rFont val="Arial"/>
        <family val="2"/>
      </rPr>
      <t>(3)</t>
    </r>
  </si>
  <si>
    <t>Excluent le risque de contrepartie, la titrisation, les placements en actions dans les fonds d'investissement et le risque de règlement.</t>
  </si>
  <si>
    <t>Les expositions sont présentées, déduction faite des provisions pour pertes de crédit attendues sur prêts dépréciés autres que la clientèle de détail (à l'exception des prêts sur cartes de crédit).</t>
  </si>
  <si>
    <t>Les autres actifs sont évalués à l'aide d'une méthode autre que les méthodes standards ou des notations internes. Cette rubrique ne comprend pas les éléments au-dessous d'un certain seuil et qui sont pondérés à 250 %.</t>
  </si>
  <si>
    <r>
      <rPr>
        <b/>
        <sz val="8"/>
        <color rgb="FF000000"/>
        <rFont val="Arial"/>
        <family val="2"/>
      </rPr>
      <t>Tableau CR5 – Approche standard – Exposition par classe d'actifs et par coefficient de pondération des risques</t>
    </r>
    <r>
      <rPr>
        <b/>
        <vertAlign val="superscript"/>
        <sz val="8"/>
        <color rgb="FF000000"/>
        <rFont val="Arial"/>
        <family val="2"/>
      </rPr>
      <t>(1)</t>
    </r>
  </si>
  <si>
    <t>Portefeuille réglementaire / Pondération des risques</t>
  </si>
  <si>
    <t>0 %</t>
  </si>
  <si>
    <t>Dont : entreprises d'investissement et autres institutions financières assimilées à des banques</t>
  </si>
  <si>
    <t>Dont : entreprises d'investissement et autres institutions financières assimilées à des entreprises</t>
  </si>
  <si>
    <t>Dettes subordonnée, actions et autres instruments de fonds propres</t>
  </si>
  <si>
    <t>Prêts hypothécaire inversés</t>
  </si>
  <si>
    <r>
      <rPr>
        <sz val="7"/>
        <color rgb="FF000000"/>
        <rFont val="Arial"/>
        <family val="2"/>
      </rPr>
      <t>Autres actifs</t>
    </r>
    <r>
      <rPr>
        <vertAlign val="superscript"/>
        <sz val="7"/>
        <color rgb="FF000000"/>
        <rFont val="Arial"/>
        <family val="2"/>
      </rPr>
      <t>(2)</t>
    </r>
  </si>
  <si>
    <t>Montants d’exposition et CCF appliqués aux expositions hors bilan, classés en fonction de la catégorie de risques des expositions converties</t>
  </si>
  <si>
    <t>Pondération</t>
  </si>
  <si>
    <t>Expositions sur éléments
de bilan</t>
  </si>
  <si>
    <t>Expositions hors bilan 
(Avant FCEC)</t>
  </si>
  <si>
    <r>
      <rPr>
        <b/>
        <sz val="6"/>
        <color rgb="FF000000"/>
        <rFont val="Arial"/>
        <family val="2"/>
      </rPr>
      <t xml:space="preserve">FCEC 
</t>
    </r>
    <r>
      <rPr>
        <b/>
        <sz val="6"/>
        <color rgb="FF000000"/>
        <rFont val="Arial"/>
        <family val="2"/>
      </rPr>
      <t>moyen pondéré</t>
    </r>
    <r>
      <rPr>
        <b/>
        <vertAlign val="superscript"/>
        <sz val="6"/>
        <color rgb="FF000000"/>
        <rFont val="Arial"/>
        <family val="2"/>
      </rPr>
      <t>(3)</t>
    </r>
  </si>
  <si>
    <r>
      <rPr>
        <b/>
        <sz val="6"/>
        <color rgb="FF000000"/>
        <rFont val="Arial"/>
        <family val="2"/>
      </rPr>
      <t xml:space="preserve">Exposition 
</t>
    </r>
    <r>
      <rPr>
        <b/>
        <sz val="6"/>
        <color rgb="FF000000"/>
        <rFont val="Arial"/>
        <family val="2"/>
      </rPr>
      <t>(après FCEC et techniques ARC)</t>
    </r>
    <r>
      <rPr>
        <b/>
        <vertAlign val="superscript"/>
        <sz val="6"/>
        <color rgb="FF000000"/>
        <rFont val="Arial"/>
        <family val="2"/>
      </rPr>
      <t>(4)</t>
    </r>
  </si>
  <si>
    <t>moins de 40 %</t>
  </si>
  <si>
    <t>40 % - 70 %</t>
  </si>
  <si>
    <t>75 % - 80 %</t>
  </si>
  <si>
    <t>85 %</t>
  </si>
  <si>
    <t>90 % - 100 %</t>
  </si>
  <si>
    <t>105 % - 130 %</t>
  </si>
  <si>
    <t>150 %</t>
  </si>
  <si>
    <t>250 %</t>
  </si>
  <si>
    <t>400 %</t>
  </si>
  <si>
    <t>1 250 %</t>
  </si>
  <si>
    <t>Expositions totales</t>
  </si>
  <si>
    <r>
      <rPr>
        <sz val="6"/>
        <color rgb="FF000000"/>
        <rFont val="Arial"/>
        <family val="2"/>
      </rPr>
      <t xml:space="preserve">FCEC 
</t>
    </r>
    <r>
      <rPr>
        <sz val="6"/>
        <color rgb="FF000000"/>
        <rFont val="Arial"/>
        <family val="2"/>
      </rPr>
      <t>moyen pondéré</t>
    </r>
    <r>
      <rPr>
        <vertAlign val="superscript"/>
        <sz val="6"/>
        <color rgb="FF000000"/>
        <rFont val="Arial"/>
        <family val="2"/>
      </rPr>
      <t>(3)</t>
    </r>
  </si>
  <si>
    <r>
      <rPr>
        <sz val="6"/>
        <color rgb="FF000000"/>
        <rFont val="Arial"/>
        <family val="2"/>
      </rPr>
      <t xml:space="preserve">Exposition 
</t>
    </r>
    <r>
      <rPr>
        <sz val="6"/>
        <color rgb="FF000000"/>
        <rFont val="Arial"/>
        <family val="2"/>
      </rPr>
      <t>(après FCEC et techniques ARC)</t>
    </r>
    <r>
      <rPr>
        <vertAlign val="superscript"/>
        <sz val="6"/>
        <color rgb="FF000000"/>
        <rFont val="Arial"/>
        <family val="2"/>
      </rPr>
      <t>(4)</t>
    </r>
  </si>
  <si>
    <t>Exclut le risque de contrepartie, la titrisation, les placements en actions dans les fonds d'investissement et le risque de règlement.</t>
  </si>
  <si>
    <t>Les pondérations sont basées sur l’exposition hors bilan (avant FCEC).</t>
  </si>
  <si>
    <t>Les expositions nettes après l'atténuation du risque de crédit (déduction faite des provisions pour pertes de crédit attendues sur prêts dépréciés autres que la clientèle de détail, à l'exception des prêts sur cartes de crédit).</t>
  </si>
  <si>
    <t>Tableau CR6 – AIRB – Expositions au risque de crédit par portefeuille et par fourchette de probabilité de défaut (PD)</t>
  </si>
  <si>
    <t>h</t>
  </si>
  <si>
    <t>i</t>
  </si>
  <si>
    <t>j</t>
  </si>
  <si>
    <t>k</t>
  </si>
  <si>
    <t>l</t>
  </si>
  <si>
    <t>Fourchette 
de PD (%)</t>
  </si>
  <si>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</si>
  <si>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r>
      <rPr>
        <b/>
        <sz val="7"/>
        <color rgb="FFFFFFFF"/>
        <rFont val="Arial"/>
        <family val="2"/>
      </rPr>
      <t xml:space="preserve">Expositions 
</t>
    </r>
    <r>
      <rPr>
        <b/>
        <sz val="7"/>
        <color rgb="FFFFFFFF"/>
        <rFont val="Arial"/>
        <family val="2"/>
      </rPr>
      <t xml:space="preserve">hors bilan 
</t>
    </r>
    <r>
      <rPr>
        <b/>
        <sz val="7"/>
        <color rgb="FFFFFFFF"/>
        <rFont val="Arial"/>
        <family val="2"/>
      </rPr>
      <t xml:space="preserve">avant prise 
</t>
    </r>
    <r>
      <rPr>
        <b/>
        <sz val="7"/>
        <color rgb="FFFFFFFF"/>
        <rFont val="Arial"/>
        <family val="2"/>
      </rPr>
      <t xml:space="preserve">en compte 
</t>
    </r>
    <r>
      <rPr>
        <b/>
        <sz val="7"/>
        <color rgb="FFFFFFFF"/>
        <rFont val="Arial"/>
        <family val="2"/>
      </rPr>
      <t>des FCEC</t>
    </r>
  </si>
  <si>
    <t>FCEC 
moyen</t>
  </si>
  <si>
    <r>
      <rPr>
        <b/>
        <sz val="7"/>
        <color rgb="FFFFFFFF"/>
        <rFont val="Arial"/>
        <family val="2"/>
      </rPr>
      <t xml:space="preserve">ECD après 
</t>
    </r>
    <r>
      <rPr>
        <b/>
        <sz val="7"/>
        <color rgb="FFFFFFFF"/>
        <rFont val="Arial"/>
        <family val="2"/>
      </rPr>
      <t xml:space="preserve">prise en 
</t>
    </r>
    <r>
      <rPr>
        <b/>
        <sz val="7"/>
        <color rgb="FFFFFFFF"/>
        <rFont val="Arial"/>
        <family val="2"/>
      </rPr>
      <t xml:space="preserve">compte des 
</t>
    </r>
    <r>
      <rPr>
        <b/>
        <sz val="7"/>
        <color rgb="FFFFFFFF"/>
        <rFont val="Arial"/>
        <family val="2"/>
      </rPr>
      <t xml:space="preserve">techniques 
</t>
    </r>
    <r>
      <rPr>
        <b/>
        <sz val="7"/>
        <color rgb="FFFFFFFF"/>
        <rFont val="Arial"/>
        <family val="2"/>
      </rPr>
      <t xml:space="preserve">ARC et des 
</t>
    </r>
    <r>
      <rPr>
        <b/>
        <sz val="7"/>
        <color rgb="FFFFFFFF"/>
        <rFont val="Arial"/>
        <family val="2"/>
      </rPr>
      <t>FCEC</t>
    </r>
  </si>
  <si>
    <t>PD 
moyenne</t>
  </si>
  <si>
    <t>Nombre de 
débiteurs</t>
  </si>
  <si>
    <t>PCD 
moyenne</t>
  </si>
  <si>
    <r>
      <rPr>
        <b/>
        <sz val="7"/>
        <color rgb="FFFFFFFF"/>
        <rFont val="Arial"/>
        <family val="2"/>
      </rPr>
      <t xml:space="preserve">Échéance 
</t>
    </r>
    <r>
      <rPr>
        <b/>
        <sz val="7"/>
        <color rgb="FFFFFFFF"/>
        <rFont val="Arial"/>
        <family val="2"/>
      </rPr>
      <t>moyenne</t>
    </r>
    <r>
      <rPr>
        <b/>
        <vertAlign val="superscript"/>
        <sz val="7"/>
        <color rgb="FFFFFFFF"/>
        <rFont val="Arial"/>
        <family val="2"/>
      </rPr>
      <t>(1)</t>
    </r>
  </si>
  <si>
    <r>
      <rPr>
        <b/>
        <sz val="7"/>
        <color rgb="FFFFFFFF"/>
        <rFont val="Arial"/>
        <family val="2"/>
      </rPr>
      <t>APR</t>
    </r>
  </si>
  <si>
    <r>
      <rPr>
        <b/>
        <sz val="7"/>
        <color rgb="FFFFFFFF"/>
        <rFont val="Arial"/>
        <family val="2"/>
      </rPr>
      <t xml:space="preserve">Perte 
</t>
    </r>
    <r>
      <rPr>
        <b/>
        <sz val="7"/>
        <color rgb="FFFFFFFF"/>
        <rFont val="Arial"/>
        <family val="2"/>
      </rPr>
      <t>attendue</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</si>
  <si>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</si>
  <si>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</si>
  <si>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t>0,00 à ˂ 0,15</t>
  </si>
  <si>
    <t>0,15 à ˂ 0,25</t>
  </si>
  <si>
    <t>0,25 à ˂ 0,50</t>
  </si>
  <si>
    <t>0,50 à ˂ 0,75</t>
  </si>
  <si>
    <t>0,75 à ˂ 2,50</t>
  </si>
  <si>
    <t>2,50 à ˂ 10,00</t>
  </si>
  <si>
    <t>10,00 à ˂ 100,00</t>
  </si>
  <si>
    <t>100,00 (défaut)</t>
  </si>
  <si>
    <t>Sous-total</t>
  </si>
  <si>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</si>
  <si>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</si>
  <si>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de la clientèle non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</si>
  <si>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</si>
  <si>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r>
      <rPr>
        <sz val="7"/>
        <color rgb="FF000000"/>
        <rFont val="Arial"/>
        <family val="2"/>
      </rPr>
      <t xml:space="preserve">Expositions 
</t>
    </r>
    <r>
      <rPr>
        <sz val="7"/>
        <color rgb="FF000000"/>
        <rFont val="Arial"/>
        <family val="2"/>
      </rPr>
      <t xml:space="preserve">hors bilan 
</t>
    </r>
    <r>
      <rPr>
        <sz val="7"/>
        <color rgb="FF000000"/>
        <rFont val="Arial"/>
        <family val="2"/>
      </rPr>
      <t xml:space="preserve">avant prise 
</t>
    </r>
    <r>
      <rPr>
        <sz val="7"/>
        <color rgb="FF000000"/>
        <rFont val="Arial"/>
        <family val="2"/>
      </rPr>
      <t xml:space="preserve">en compte 
</t>
    </r>
    <r>
      <rPr>
        <sz val="7"/>
        <color rgb="FF000000"/>
        <rFont val="Arial"/>
        <family val="2"/>
      </rPr>
      <t>des FCEC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</si>
  <si>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 xml:space="preserve">ARC et des 
</t>
    </r>
    <r>
      <rPr>
        <sz val="7"/>
        <color rgb="FF000000"/>
        <rFont val="Arial"/>
        <family val="2"/>
      </rPr>
      <t>FCEC</t>
    </r>
  </si>
  <si>
    <r>
      <rPr>
        <sz val="7"/>
        <color rgb="FF000000"/>
        <rFont val="Arial"/>
        <family val="2"/>
      </rPr>
      <t xml:space="preserve">Échéance 
</t>
    </r>
    <r>
      <rPr>
        <sz val="7"/>
        <color rgb="FF000000"/>
        <rFont val="Arial"/>
        <family val="2"/>
      </rPr>
      <t>moyenne</t>
    </r>
    <r>
      <rPr>
        <vertAlign val="superscript"/>
        <sz val="7"/>
        <color rgb="FF000000"/>
        <rFont val="Arial"/>
        <family val="2"/>
      </rPr>
      <t>(1)</t>
    </r>
  </si>
  <si>
    <r>
      <rPr>
        <sz val="7"/>
        <color rgb="FF000000"/>
        <rFont val="Arial"/>
        <family val="2"/>
      </rPr>
      <t>APR</t>
    </r>
  </si>
  <si>
    <r>
      <rPr>
        <sz val="7"/>
        <color rgb="FF000000"/>
        <rFont val="Arial"/>
        <family val="2"/>
      </rPr>
      <t xml:space="preserve">Perte 
</t>
    </r>
    <r>
      <rPr>
        <sz val="7"/>
        <color rgb="FF000000"/>
        <rFont val="Arial"/>
        <family val="2"/>
      </rPr>
      <t>attendue</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</si>
  <si>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</si>
  <si>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r>
      <rPr>
        <sz val="7"/>
        <color rgb="FF000000"/>
        <rFont val="Arial"/>
        <family val="2"/>
      </rPr>
      <t xml:space="preserve">Expositions 
</t>
    </r>
    <r>
      <rPr>
        <sz val="7"/>
        <color rgb="FF000000"/>
        <rFont val="Arial"/>
        <family val="2"/>
      </rPr>
      <t xml:space="preserve">au bilan 
</t>
    </r>
    <r>
      <rPr>
        <sz val="7"/>
        <color rgb="FF000000"/>
        <rFont val="Arial"/>
        <family val="2"/>
      </rPr>
      <t>brutes initiales</t>
    </r>
  </si>
  <si>
    <r>
      <rPr>
        <sz val="7"/>
        <color rgb="FF000000"/>
        <rFont val="Arial"/>
        <family val="2"/>
      </rPr>
      <t>Échéance moyenne</t>
    </r>
    <r>
      <rPr>
        <vertAlign val="superscript"/>
        <sz val="7"/>
        <color rgb="FF000000"/>
        <rFont val="Arial"/>
        <family val="2"/>
      </rPr>
      <t>(1)</t>
    </r>
  </si>
  <si>
    <r>
      <rPr>
        <sz val="7"/>
        <color rgb="FF000000"/>
        <rFont val="Arial"/>
        <family val="2"/>
      </rPr>
      <t xml:space="preserve">Perte
</t>
    </r>
    <r>
      <rPr>
        <sz val="7"/>
        <color rgb="FF000000"/>
        <rFont val="Arial"/>
        <family val="2"/>
      </rPr>
      <t>attendue</t>
    </r>
    <r>
      <rPr>
        <vertAlign val="superscript"/>
        <sz val="7"/>
        <color rgb="FF000000"/>
        <rFont val="Arial"/>
        <family val="2"/>
      </rPr>
      <t>(2)</t>
    </r>
  </si>
  <si>
    <t>Expositions liées 
à des emprunteurs 
souverains</t>
  </si>
  <si>
    <t>Expositions liées 
à des institutions 
financières</t>
  </si>
  <si>
    <t>Expositions liées 
à des entreprises</t>
  </si>
  <si>
    <r>
      <rPr>
        <sz val="7"/>
        <color rgb="FF000000"/>
        <rFont val="Arial"/>
        <family val="2"/>
      </rPr>
      <t xml:space="preserve">Expositions liées
</t>
    </r>
    <r>
      <rPr>
        <sz val="7"/>
        <color rgb="FF000000"/>
        <rFont val="Arial"/>
        <family val="2"/>
      </rPr>
      <t>à des entreprises</t>
    </r>
  </si>
  <si>
    <r>
      <rPr>
        <sz val="7"/>
        <color rgb="FF000000"/>
        <rFont val="Arial"/>
        <family val="2"/>
      </rPr>
      <t xml:space="preserve">Expositions liées
</t>
    </r>
    <r>
      <rPr>
        <sz val="7"/>
        <color rgb="FF000000"/>
        <rFont val="Arial"/>
        <family val="2"/>
      </rPr>
      <t>à des entreprises</t>
    </r>
    <r>
      <rPr>
        <vertAlign val="superscript"/>
        <sz val="7"/>
        <color rgb="FF000000"/>
        <rFont val="Arial"/>
        <family val="2"/>
      </rPr>
      <t>(4)</t>
    </r>
  </si>
  <si>
    <r>
      <rPr>
        <vertAlign val="superscript"/>
        <sz val="6"/>
        <color rgb="FF000000"/>
        <rFont val="Arial"/>
        <family val="2"/>
      </rPr>
      <t xml:space="preserve">(1)   </t>
    </r>
    <r>
      <rPr>
        <sz val="6"/>
        <color rgb="FF000000"/>
        <rFont val="Arial"/>
        <family val="2"/>
      </rPr>
      <t>Ce paramètre doit être renseigné uniquement lorsqu'il est utilisé pour le calcul des APR.</t>
    </r>
  </si>
  <si>
    <r>
      <rPr>
        <vertAlign val="superscript"/>
        <sz val="6"/>
        <color rgb="FF000000"/>
        <rFont val="Arial"/>
        <family val="2"/>
      </rPr>
      <t>(2)</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</si>
  <si>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sz val="6"/>
        <color rgb="FF000000"/>
        <rFont val="Arial"/>
        <family val="2"/>
      </rPr>
      <t xml:space="preserve">  Les provisions sont évaluées conformément aux exigences de la section 5.6.2 de la ligne directrice de l’AMF.</t>
    </r>
  </si>
  <si>
    <r>
      <rPr>
        <vertAlign val="superscript"/>
        <sz val="6"/>
        <color rgb="FF000000"/>
        <rFont val="Arial"/>
        <family val="2"/>
      </rPr>
      <t>(4)</t>
    </r>
    <r>
      <rPr>
        <sz val="6"/>
        <color rgb="FF000000"/>
        <rFont val="Arial"/>
        <family val="2"/>
      </rPr>
      <t xml:space="preserve">  Le nombre de débiteurs a été ajusté afin que la présentation du deuxième trimestre 2023 soit conforme à celle des trimestres subséquents.</t>
    </r>
  </si>
  <si>
    <r>
      <rPr>
        <vertAlign val="superscript"/>
        <sz val="6"/>
        <color rgb="FF000000"/>
        <rFont val="Arial"/>
        <family val="2"/>
      </rPr>
      <t>(5)</t>
    </r>
    <r>
      <rPr>
        <sz val="6"/>
        <color rgb="FF000000"/>
        <rFont val="Arial"/>
        <family val="2"/>
      </rPr>
      <t xml:space="preserve">  Les données du 1</t>
    </r>
    <r>
      <rPr>
        <vertAlign val="superscript"/>
        <sz val="6"/>
        <color rgb="FF000000"/>
        <rFont val="Arial"/>
        <family val="2"/>
      </rPr>
      <t>er</t>
    </r>
    <r>
      <rPr>
        <sz val="6"/>
        <color rgb="FF000000"/>
        <rFont val="Arial"/>
        <family val="2"/>
      </rPr>
      <t xml:space="preserve"> trimestre 2023 ont été redressées afin que leur présentation soit conforme à celle des trimestres subséquents.</t>
    </r>
  </si>
  <si>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</si>
  <si>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t>Expositions liées
à des créances
hypothécaires
au logement
Expositions 
assurées</t>
  </si>
  <si>
    <t>Expositions liées
à des créances
hypothécaires
au logement
Expositions 
non assurées</t>
  </si>
  <si>
    <t>Autres expositions
sur la clientèle 
de détail
(ERCDE)</t>
  </si>
  <si>
    <t xml:space="preserve">PME assimilées 
aux autres 
expositions
sur la clientèle
de détail </t>
  </si>
  <si>
    <t>Autres expositions
sur la clientèle
de détail
(hors ERCDE),
 à l'exception 
des PME</t>
  </si>
  <si>
    <t>Total de la clientèle de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</si>
  <si>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</si>
  <si>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t>PME assimilées 
aux autres 
expositions
sur la clientèle
de détail</t>
  </si>
  <si>
    <t xml:space="preserve">PME assimilées 
aux autres 
expositions
sur la clientèle 
de détail </t>
  </si>
  <si>
    <t>Autres expositions
sur la clientèle 
de détail
(hors ERCDE),
 à l'exception
des PME</t>
  </si>
  <si>
    <t>Autres expositions
sur la clientèle 
de détail
(hors ERCDE),
 à l'exception 
des PME</t>
  </si>
  <si>
    <t>Tableau CR6 – FIRB – Expositions au risque de crédit par portefeuille et par fourchette de probabilité de défaut (PD)</t>
  </si>
  <si>
    <t>Expositions 
au bilan 
brutes
initiales</t>
  </si>
  <si>
    <t>Expositions 
hors bilan 
avant prise 
en compte 
des FCEC</t>
  </si>
  <si>
    <t>ECD après 
prise en 
compte des 
techniques 
ARC et des 
FCEC</t>
  </si>
  <si>
    <r>
      <rPr>
        <sz val="7"/>
        <color rgb="FFFFFFFF"/>
        <rFont val="Arial"/>
        <family val="2"/>
      </rPr>
      <t xml:space="preserve">Échéance 
</t>
    </r>
    <r>
      <rPr>
        <sz val="7"/>
        <color rgb="FFFFFFFF"/>
        <rFont val="Arial"/>
        <family val="2"/>
      </rPr>
      <t>moyenne</t>
    </r>
    <r>
      <rPr>
        <vertAlign val="superscript"/>
        <sz val="7"/>
        <color rgb="FFFFFFFF"/>
        <rFont val="Arial"/>
        <family val="2"/>
      </rPr>
      <t>(1)</t>
    </r>
  </si>
  <si>
    <r>
      <rPr>
        <sz val="7"/>
        <color rgb="FFFFFFFF"/>
        <rFont val="Arial"/>
        <family val="2"/>
      </rPr>
      <t xml:space="preserve">Perte 
</t>
    </r>
    <r>
      <rPr>
        <sz val="7"/>
        <color rgb="FFFFFFFF"/>
        <rFont val="Arial"/>
        <family val="2"/>
      </rPr>
      <t>attendue</t>
    </r>
    <r>
      <rPr>
        <vertAlign val="superscript"/>
        <sz val="7"/>
        <color rgb="FFFFFFFF"/>
        <rFont val="Arial"/>
        <family val="2"/>
      </rPr>
      <t>(2)</t>
    </r>
  </si>
  <si>
    <r>
      <rPr>
        <sz val="7"/>
        <color rgb="FFFFFFFF"/>
        <rFont val="Arial"/>
        <family val="2"/>
      </rPr>
      <t>Provisions</t>
    </r>
    <r>
      <rPr>
        <vertAlign val="superscript"/>
        <sz val="7"/>
        <color rgb="FFFFFFFF"/>
        <rFont val="Arial"/>
        <family val="2"/>
      </rPr>
      <t>(3)</t>
    </r>
  </si>
  <si>
    <t>Total des clientèles non détail - FIRB</t>
  </si>
  <si>
    <t>Expositions liées 
à des Institutions 
financières</t>
  </si>
  <si>
    <t>Total des clientèles non détail - FIRB(4)</t>
  </si>
  <si>
    <r>
      <rPr>
        <vertAlign val="superscript"/>
        <sz val="6"/>
        <color rgb="FF000000"/>
        <rFont val="Arial"/>
        <family val="2"/>
      </rPr>
      <t>(1)</t>
    </r>
    <r>
      <rPr>
        <vertAlign val="superscript"/>
        <sz val="6"/>
        <color rgb="FF000000"/>
        <rFont val="Arial"/>
        <family val="2"/>
      </rPr>
      <t xml:space="preserve">  </t>
    </r>
    <r>
      <rPr>
        <sz val="6"/>
        <color rgb="FF000000"/>
        <rFont val="Arial"/>
        <family val="2"/>
      </rPr>
      <t>Ce paramètre doit être renseigné uniquement lorsqu'il est utilisé pour le calcul des APR.</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</si>
  <si>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</si>
  <si>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vertAlign val="superscript"/>
        <sz val="6"/>
        <color rgb="FF000000"/>
        <rFont val="Arial"/>
        <family val="2"/>
      </rPr>
      <t xml:space="preserve"> </t>
    </r>
    <r>
      <rPr>
        <sz val="6"/>
        <color rgb="FF000000"/>
        <rFont val="Arial"/>
        <family val="2"/>
      </rPr>
      <t xml:space="preserve"> Les provisions sont évaluées conformément aux exigences de la section 5.6.2 de la ligne directrice de l’AMF.</t>
    </r>
  </si>
  <si>
    <r>
      <rPr>
        <vertAlign val="superscript"/>
        <sz val="6"/>
        <color rgb="FF000000"/>
        <rFont val="Arial"/>
        <family val="2"/>
      </rPr>
      <t>(4)</t>
    </r>
    <r>
      <rPr>
        <sz val="6"/>
        <color rgb="FF000000"/>
        <rFont val="Arial"/>
        <family val="2"/>
      </rPr>
      <t xml:space="preserve">  La PD moyenne du 4</t>
    </r>
    <r>
      <rPr>
        <vertAlign val="superscript"/>
        <sz val="6"/>
        <color rgb="FF000000"/>
        <rFont val="Arial"/>
        <family val="2"/>
      </rPr>
      <t>e</t>
    </r>
    <r>
      <rPr>
        <sz val="6"/>
        <color rgb="FF000000"/>
        <rFont val="Arial"/>
        <family val="2"/>
      </rPr>
      <t xml:space="preserve"> trimestre 2023 a été redressée afin que sa présentation soit conforme à celle des autres trimestres.</t>
    </r>
  </si>
  <si>
    <t>Tableau CR8 – États des flux d'actifs pondérés en fonction des risques (APR) pour les expositions au risque de crédit selon l'approche IRB</t>
  </si>
  <si>
    <t>Valeurs des APR</t>
  </si>
  <si>
    <t>APR à la fin de la période précédente</t>
  </si>
  <si>
    <r>
      <rPr>
        <sz val="7"/>
        <color rgb="FF000000"/>
        <rFont val="Arial"/>
        <family val="2"/>
      </rPr>
      <t>Montant des actifs</t>
    </r>
    <r>
      <rPr>
        <vertAlign val="superscript"/>
        <sz val="7"/>
        <color rgb="FF000000"/>
        <rFont val="Arial"/>
        <family val="2"/>
      </rPr>
      <t>(1)</t>
    </r>
  </si>
  <si>
    <r>
      <rPr>
        <sz val="7"/>
        <color rgb="FF000000"/>
        <rFont val="Arial"/>
        <family val="2"/>
      </rPr>
      <t>Qualité des actifs</t>
    </r>
    <r>
      <rPr>
        <vertAlign val="superscript"/>
        <sz val="7"/>
        <color rgb="FF000000"/>
        <rFont val="Arial"/>
        <family val="2"/>
      </rPr>
      <t>(2)</t>
    </r>
  </si>
  <si>
    <r>
      <rPr>
        <sz val="7"/>
        <color rgb="FF000000"/>
        <rFont val="Arial"/>
        <family val="2"/>
      </rPr>
      <t>Mise à jour des modèles</t>
    </r>
    <r>
      <rPr>
        <vertAlign val="superscript"/>
        <sz val="7"/>
        <color rgb="FF000000"/>
        <rFont val="Arial"/>
        <family val="2"/>
      </rPr>
      <t>(3)</t>
    </r>
  </si>
  <si>
    <r>
      <rPr>
        <sz val="7"/>
        <color rgb="FF000000"/>
        <rFont val="Arial"/>
        <family val="2"/>
      </rPr>
      <t>Méthodologie et politique</t>
    </r>
    <r>
      <rPr>
        <vertAlign val="superscript"/>
        <sz val="7"/>
        <color rgb="FF000000"/>
        <rFont val="Arial"/>
        <family val="2"/>
      </rPr>
      <t>(4)</t>
    </r>
  </si>
  <si>
    <r>
      <rPr>
        <sz val="7"/>
        <color rgb="FF000000"/>
        <rFont val="Arial"/>
        <family val="2"/>
      </rPr>
      <t>Acquisitions et cessions</t>
    </r>
    <r>
      <rPr>
        <vertAlign val="superscript"/>
        <sz val="7"/>
        <color rgb="FF000000"/>
        <rFont val="Arial"/>
        <family val="2"/>
      </rPr>
      <t>(5)</t>
    </r>
  </si>
  <si>
    <r>
      <rPr>
        <sz val="7"/>
        <color rgb="FF000000"/>
        <rFont val="Arial"/>
        <family val="2"/>
      </rPr>
      <t>Mouvements de devises</t>
    </r>
    <r>
      <rPr>
        <vertAlign val="superscript"/>
        <sz val="7"/>
        <color rgb="FF000000"/>
        <rFont val="Arial"/>
        <family val="2"/>
      </rPr>
      <t>(6)</t>
    </r>
  </si>
  <si>
    <t>APR à la fin de la période considérée</t>
  </si>
  <si>
    <t>Concernent les changements réglementaires et l'évolution des méthodes de calcul du capital réglementaire.</t>
  </si>
  <si>
    <t>Concernent l'évolution de la taille du portefeuille découlant des acquisitions et cessions d'entités.</t>
  </si>
  <si>
    <t>Concernent les fluctuations de marché comme les mouvements de devises.</t>
  </si>
  <si>
    <r>
      <rPr>
        <b/>
        <sz val="8"/>
        <color rgb="FF000000"/>
        <rFont val="Arial"/>
        <family val="2"/>
      </rPr>
      <t>Expositions en cas de défaut par classes d'actif et par régions</t>
    </r>
  </si>
  <si>
    <r>
      <rPr>
        <b/>
        <sz val="7"/>
        <color rgb="FF000000"/>
        <rFont val="Arial"/>
        <family val="2"/>
      </rPr>
      <t>Catégories d'expositions</t>
    </r>
    <r>
      <rPr>
        <b/>
        <vertAlign val="superscript"/>
        <sz val="7"/>
        <color rgb="FF000000"/>
        <rFont val="Arial"/>
        <family val="2"/>
      </rPr>
      <t>(1)</t>
    </r>
  </si>
  <si>
    <r>
      <rPr>
        <sz val="7"/>
        <color rgb="FF000000"/>
        <rFont val="Arial"/>
        <family val="2"/>
      </rPr>
      <t>Catégories d'expositions</t>
    </r>
    <r>
      <rPr>
        <vertAlign val="superscript"/>
        <sz val="7"/>
        <color rgb="FF000000"/>
        <rFont val="Arial"/>
        <family val="2"/>
      </rPr>
      <t>(1)</t>
    </r>
  </si>
  <si>
    <t>Expositions
utilisées</t>
  </si>
  <si>
    <t>Expositions
inutilisées</t>
  </si>
  <si>
    <t>Transactions
assimilables à
des pensions</t>
  </si>
  <si>
    <t>Dérivés
de
gré à gré</t>
  </si>
  <si>
    <t>Expositions
hors bilan</t>
  </si>
  <si>
    <r>
      <rPr>
        <b/>
        <sz val="7"/>
        <color rgb="FF000000"/>
        <rFont val="Arial"/>
        <family val="2"/>
      </rPr>
      <t xml:space="preserve">Expositions
</t>
    </r>
    <r>
      <rPr>
        <b/>
        <sz val="7"/>
        <color rgb="FF000000"/>
        <rFont val="Arial"/>
        <family val="2"/>
      </rPr>
      <t>nettes</t>
    </r>
    <r>
      <rPr>
        <b/>
        <vertAlign val="superscript"/>
        <sz val="7"/>
        <color rgb="FF000000"/>
        <rFont val="Arial"/>
        <family val="2"/>
      </rPr>
      <t>(2)</t>
    </r>
  </si>
  <si>
    <r>
      <rPr>
        <sz val="7"/>
        <color rgb="FF000000"/>
        <rFont val="Arial"/>
        <family val="2"/>
      </rPr>
      <t xml:space="preserve">Expositions
</t>
    </r>
    <r>
      <rPr>
        <sz val="7"/>
        <color rgb="FF000000"/>
        <rFont val="Arial"/>
        <family val="2"/>
      </rPr>
      <t>nettes</t>
    </r>
    <r>
      <rPr>
        <vertAlign val="superscript"/>
        <sz val="7"/>
        <color rgb="FF000000"/>
        <rFont val="Arial"/>
        <family val="2"/>
      </rPr>
      <t>(2)</t>
    </r>
  </si>
  <si>
    <t>PME assimilées aux autres expositions sur la clientèle 
   de détail</t>
  </si>
  <si>
    <t>Expositions renouvelables sur la clientèle de détail</t>
  </si>
  <si>
    <t>Autres expositions sur la clientèle de détail 
  (à l'exception des PME)</t>
  </si>
  <si>
    <t>PME assimilées aux autres expositions sur la clientèle
   de détail</t>
  </si>
  <si>
    <t>Autres expositions sur la clientèle de détail</t>
  </si>
  <si>
    <t>Par régions</t>
  </si>
  <si>
    <t>Canada</t>
  </si>
  <si>
    <t>États-Unis</t>
  </si>
  <si>
    <t>Autres Pays</t>
  </si>
  <si>
    <t>9358920</t>
  </si>
  <si>
    <t>Transactions assimilables à des pensions</t>
  </si>
  <si>
    <t>La définition des catégories d'expositions liées aux exigences de capital réglementaire diffère de celle de la classification comptable.</t>
  </si>
  <si>
    <t>Après l'utilisation de techniques d'atténuation du risque de crédit (ARC), y compris des sûretés, des garanties et des dérivés de crédit.</t>
  </si>
  <si>
    <r>
      <rPr>
        <b/>
        <sz val="8"/>
        <color rgb="FF000000"/>
        <rFont val="Arial"/>
        <family val="2"/>
      </rPr>
      <t>Expositions en cas de défaut aux entreprises, emprunteurs souverains et institutions financières par secteurs d'activité</t>
    </r>
  </si>
  <si>
    <t xml:space="preserve">Secteurs d'activité </t>
  </si>
  <si>
    <t>Agriculture</t>
  </si>
  <si>
    <r>
      <rPr>
        <sz val="7"/>
        <color rgb="FF000000"/>
        <rFont val="Arial"/>
        <family val="2"/>
      </rPr>
      <t>Mines</t>
    </r>
    <r>
      <rPr>
        <vertAlign val="superscript"/>
        <sz val="7"/>
        <color rgb="FF000000"/>
        <rFont val="Arial"/>
        <family val="2"/>
      </rPr>
      <t>(3)</t>
    </r>
  </si>
  <si>
    <r>
      <rPr>
        <sz val="7"/>
        <color rgb="FF000000"/>
        <rFont val="Arial"/>
        <family val="2"/>
      </rPr>
      <t>Pétrole et gaz</t>
    </r>
    <r>
      <rPr>
        <vertAlign val="superscript"/>
        <sz val="7"/>
        <color rgb="FF000000"/>
        <rFont val="Arial"/>
        <family val="2"/>
      </rPr>
      <t>(3)</t>
    </r>
  </si>
  <si>
    <t>Services publics</t>
  </si>
  <si>
    <t>Construction</t>
  </si>
  <si>
    <t>Fabrication</t>
  </si>
  <si>
    <t>Commerce de gros</t>
  </si>
  <si>
    <t>Commerce de détail</t>
  </si>
  <si>
    <t>Transport</t>
  </si>
  <si>
    <t>Industrie de l'information</t>
  </si>
  <si>
    <t>Finance et assurances</t>
  </si>
  <si>
    <t>Services professionnels</t>
  </si>
  <si>
    <t>Gestion de sociétés</t>
  </si>
  <si>
    <t>Services administratifs</t>
  </si>
  <si>
    <t>Enseignement</t>
  </si>
  <si>
    <t>Soins de santé</t>
  </si>
  <si>
    <t>Arts et spectacles</t>
  </si>
  <si>
    <t>Hébergement</t>
  </si>
  <si>
    <t>Autres services</t>
  </si>
  <si>
    <t>Organismes publics</t>
  </si>
  <si>
    <t>Autres secteurs d'activités</t>
  </si>
  <si>
    <t>Secteurs d'activité</t>
  </si>
  <si>
    <t>Autres entreprises</t>
  </si>
  <si>
    <t>Les données au 31 mars 2024 et pour les périodes antérieures ont été reclassées afin que leur présentation soit conforme à celle de la période courante.</t>
  </si>
  <si>
    <r>
      <rPr>
        <b/>
        <sz val="8"/>
        <color rgb="FF000000"/>
        <rFont val="Arial"/>
        <family val="2"/>
      </rPr>
      <t>Expositions au risque de crédit selon l'approche des notations internes – Contrôles ex post : paramètres réels et estimatifs</t>
    </r>
    <r>
      <rPr>
        <b/>
        <vertAlign val="superscript"/>
        <sz val="8"/>
        <color rgb="FF000000"/>
        <rFont val="Arial"/>
        <family val="2"/>
      </rPr>
      <t>(1)</t>
    </r>
  </si>
  <si>
    <t>(en pourcentage)</t>
  </si>
  <si>
    <r>
      <rPr>
        <b/>
        <sz val="7"/>
        <color rgb="FF000000"/>
        <rFont val="Arial"/>
        <family val="2"/>
      </rPr>
      <t xml:space="preserve">PD 
</t>
    </r>
    <r>
      <rPr>
        <b/>
        <sz val="7"/>
        <color rgb="FF000000"/>
        <rFont val="Arial"/>
        <family val="2"/>
      </rPr>
      <t xml:space="preserve">moyenne 
</t>
    </r>
    <r>
      <rPr>
        <b/>
        <sz val="7"/>
        <color rgb="FF000000"/>
        <rFont val="Arial"/>
        <family val="2"/>
      </rPr>
      <t>pondérée</t>
    </r>
    <r>
      <rPr>
        <b/>
        <vertAlign val="superscript"/>
        <sz val="7"/>
        <color rgb="FF000000"/>
        <rFont val="Arial"/>
        <family val="2"/>
      </rPr>
      <t>(2)</t>
    </r>
  </si>
  <si>
    <r>
      <rPr>
        <b/>
        <sz val="7"/>
        <color rgb="FF000000"/>
        <rFont val="Arial"/>
        <family val="2"/>
      </rPr>
      <t xml:space="preserve">Taux de 
</t>
    </r>
    <r>
      <rPr>
        <b/>
        <sz val="7"/>
        <color rgb="FF000000"/>
        <rFont val="Arial"/>
        <family val="2"/>
      </rPr>
      <t xml:space="preserve">défaut 
</t>
    </r>
    <r>
      <rPr>
        <b/>
        <sz val="7"/>
        <color rgb="FF000000"/>
        <rFont val="Arial"/>
        <family val="2"/>
      </rPr>
      <t xml:space="preserve">annuel 
</t>
    </r>
    <r>
      <rPr>
        <b/>
        <sz val="7"/>
        <color rgb="FF000000"/>
        <rFont val="Arial"/>
        <family val="2"/>
      </rPr>
      <t xml:space="preserve">historique 
</t>
    </r>
    <r>
      <rPr>
        <b/>
        <sz val="7"/>
        <color rgb="FF000000"/>
        <rFont val="Arial"/>
        <family val="2"/>
      </rPr>
      <t>moyen</t>
    </r>
  </si>
  <si>
    <r>
      <rPr>
        <b/>
        <sz val="7"/>
        <color rgb="FF000000"/>
        <rFont val="Arial"/>
        <family val="2"/>
      </rPr>
      <t xml:space="preserve">Moyenne 
</t>
    </r>
    <r>
      <rPr>
        <b/>
        <sz val="7"/>
        <color rgb="FF000000"/>
        <rFont val="Arial"/>
        <family val="2"/>
      </rPr>
      <t xml:space="preserve">des PCD 
</t>
    </r>
    <r>
      <rPr>
        <b/>
        <sz val="7"/>
        <color rgb="FF000000"/>
        <rFont val="Arial"/>
        <family val="2"/>
      </rPr>
      <t xml:space="preserve">pondérée 
</t>
    </r>
    <r>
      <rPr>
        <b/>
        <sz val="7"/>
        <color rgb="FF000000"/>
        <rFont val="Arial"/>
        <family val="2"/>
      </rPr>
      <t>par l'ECD</t>
    </r>
    <r>
      <rPr>
        <b/>
        <vertAlign val="superscript"/>
        <sz val="7"/>
        <color rgb="FF000000"/>
        <rFont val="Arial"/>
        <family val="2"/>
      </rPr>
      <t>(2)</t>
    </r>
  </si>
  <si>
    <r>
      <rPr>
        <b/>
        <sz val="7"/>
        <color rgb="FF000000"/>
        <rFont val="Arial"/>
        <family val="2"/>
      </rPr>
      <t xml:space="preserve">PCD 
</t>
    </r>
    <r>
      <rPr>
        <b/>
        <sz val="7"/>
        <color rgb="FF000000"/>
        <rFont val="Arial"/>
        <family val="2"/>
      </rPr>
      <t xml:space="preserve">observée 
</t>
    </r>
    <r>
      <rPr>
        <b/>
        <sz val="7"/>
        <color rgb="FF000000"/>
        <rFont val="Arial"/>
        <family val="2"/>
      </rPr>
      <t xml:space="preserve">et pondérée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</si>
  <si>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moyen 
</t>
    </r>
    <r>
      <rPr>
        <b/>
        <sz val="7"/>
        <color rgb="FF000000"/>
        <rFont val="Arial"/>
        <family val="2"/>
      </rPr>
      <t xml:space="preserve">pondéré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</si>
  <si>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observé 
</t>
    </r>
    <r>
      <rPr>
        <b/>
        <sz val="7"/>
        <color rgb="FF000000"/>
        <rFont val="Arial"/>
        <family val="2"/>
      </rPr>
      <t xml:space="preserve">et pondéré 
</t>
    </r>
    <r>
      <rPr>
        <b/>
        <sz val="7"/>
        <color rgb="FF000000"/>
        <rFont val="Arial"/>
        <family val="2"/>
      </rPr>
      <t>par l'ECD</t>
    </r>
    <r>
      <rPr>
        <b/>
        <vertAlign val="superscript"/>
        <sz val="7"/>
        <color rgb="FF000000"/>
        <rFont val="Arial"/>
        <family val="2"/>
      </rPr>
      <t>(2)</t>
    </r>
  </si>
  <si>
    <r>
      <rPr>
        <sz val="7"/>
        <color rgb="FF000000"/>
        <rFont val="Arial"/>
        <family val="2"/>
      </rPr>
      <t xml:space="preserve">PD
</t>
    </r>
    <r>
      <rPr>
        <sz val="7"/>
        <color rgb="FF000000"/>
        <rFont val="Arial"/>
        <family val="2"/>
      </rPr>
      <t xml:space="preserve">moyenne
</t>
    </r>
    <r>
      <rPr>
        <sz val="7"/>
        <color rgb="FF000000"/>
        <rFont val="Arial"/>
        <family val="2"/>
      </rPr>
      <t>pondérée</t>
    </r>
    <r>
      <rPr>
        <vertAlign val="superscript"/>
        <sz val="7"/>
        <color rgb="FF000000"/>
        <rFont val="Arial"/>
        <family val="2"/>
      </rPr>
      <t>(2)</t>
    </r>
  </si>
  <si>
    <r>
      <rPr>
        <sz val="7"/>
        <color rgb="FF000000"/>
        <rFont val="Arial"/>
        <family val="2"/>
      </rPr>
      <t xml:space="preserve">Taux de 
</t>
    </r>
    <r>
      <rPr>
        <sz val="7"/>
        <color rgb="FF000000"/>
        <rFont val="Arial"/>
        <family val="2"/>
      </rPr>
      <t xml:space="preserve">défaut 
</t>
    </r>
    <r>
      <rPr>
        <sz val="7"/>
        <color rgb="FF000000"/>
        <rFont val="Arial"/>
        <family val="2"/>
      </rPr>
      <t xml:space="preserve">annuel 
</t>
    </r>
    <r>
      <rPr>
        <sz val="7"/>
        <color rgb="FF000000"/>
        <rFont val="Arial"/>
        <family val="2"/>
      </rPr>
      <t xml:space="preserve">historique 
</t>
    </r>
    <r>
      <rPr>
        <sz val="7"/>
        <color rgb="FF000000"/>
        <rFont val="Arial"/>
        <family val="2"/>
      </rPr>
      <t>moyen</t>
    </r>
  </si>
  <si>
    <r>
      <rPr>
        <sz val="7"/>
        <color rgb="FF000000"/>
        <rFont val="Arial"/>
        <family val="2"/>
      </rPr>
      <t xml:space="preserve">Moyenne
</t>
    </r>
    <r>
      <rPr>
        <sz val="7"/>
        <color rgb="FF000000"/>
        <rFont val="Arial"/>
        <family val="2"/>
      </rPr>
      <t xml:space="preserve">des PCD
</t>
    </r>
    <r>
      <rPr>
        <sz val="7"/>
        <color rgb="FF000000"/>
        <rFont val="Arial"/>
        <family val="2"/>
      </rPr>
      <t xml:space="preserve">pondérée
</t>
    </r>
    <r>
      <rPr>
        <sz val="7"/>
        <color rgb="FF000000"/>
        <rFont val="Arial"/>
        <family val="2"/>
      </rPr>
      <t>par l'ECD</t>
    </r>
    <r>
      <rPr>
        <vertAlign val="superscript"/>
        <sz val="7"/>
        <color rgb="FF000000"/>
        <rFont val="Arial"/>
        <family val="2"/>
      </rPr>
      <t>(2)</t>
    </r>
  </si>
  <si>
    <r>
      <rPr>
        <sz val="7"/>
        <color rgb="FF000000"/>
        <rFont val="Arial"/>
        <family val="2"/>
      </rPr>
      <t xml:space="preserve">PCD
</t>
    </r>
    <r>
      <rPr>
        <sz val="7"/>
        <color rgb="FF000000"/>
        <rFont val="Arial"/>
        <family val="2"/>
      </rPr>
      <t xml:space="preserve">observée
</t>
    </r>
    <r>
      <rPr>
        <sz val="7"/>
        <color rgb="FF000000"/>
        <rFont val="Arial"/>
        <family val="2"/>
      </rPr>
      <t xml:space="preserve">et pondérée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</si>
  <si>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moyen
</t>
    </r>
    <r>
      <rPr>
        <sz val="7"/>
        <color rgb="FF000000"/>
        <rFont val="Arial"/>
        <family val="2"/>
      </rPr>
      <t xml:space="preserve">pondéré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</si>
  <si>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observé
</t>
    </r>
    <r>
      <rPr>
        <sz val="7"/>
        <color rgb="FF000000"/>
        <rFont val="Arial"/>
        <family val="2"/>
      </rPr>
      <t xml:space="preserve">et pondéré
</t>
    </r>
    <r>
      <rPr>
        <sz val="7"/>
        <color rgb="FF000000"/>
        <rFont val="Arial"/>
        <family val="2"/>
      </rPr>
      <t>par l'ECD</t>
    </r>
    <r>
      <rPr>
        <vertAlign val="superscript"/>
        <sz val="7"/>
        <color rgb="FF000000"/>
        <rFont val="Arial"/>
        <family val="2"/>
      </rPr>
      <t>(2)</t>
    </r>
  </si>
  <si>
    <t>Expositions liées à des créances hypothécaires au logement</t>
  </si>
  <si>
    <t>Expositions assurées</t>
  </si>
  <si>
    <t>Expositions non assurées</t>
  </si>
  <si>
    <t>Expositions renouvelables sur la clientèle de détail éligibles (ERCDE)</t>
  </si>
  <si>
    <t>Autres expositions sur la clientèle de détail (hors ERCDE) à l'exception des PME</t>
  </si>
  <si>
    <t>La probabilité de défaut est désignée par « PD », la perte en cas de défaut, par « PCD », l'exposition en cas de défaut, par « ECD », et le facteur de conversion en équivalent-crédit, par « FCEC ».</t>
  </si>
  <si>
    <t>PD et PCD pondérées en fonction de l'exposition en cas de défaut et FCEC pondéré en fonction de l'engagement total.</t>
  </si>
  <si>
    <r>
      <rPr>
        <b/>
        <sz val="8"/>
        <color rgb="FF000000"/>
        <rFont val="Arial"/>
        <family val="2"/>
      </rPr>
      <t>Tableau CCR1 – Analyse de l'exposition au risque de contrepartie (CCR) par approche</t>
    </r>
    <r>
      <rPr>
        <b/>
        <vertAlign val="superscript"/>
        <sz val="8"/>
        <color rgb="FF000000"/>
        <rFont val="Arial"/>
        <family val="2"/>
      </rPr>
      <t>(1)</t>
    </r>
  </si>
  <si>
    <t>Coût de 
remplacement</t>
  </si>
  <si>
    <t>Exposition future 
potentielle</t>
  </si>
  <si>
    <t>EPAE</t>
  </si>
  <si>
    <t>Alpha servant 
au calcul 
des ECD 
réglementaires</t>
  </si>
  <si>
    <t>ECD 
après prise 
en compte des 
techniques ARC</t>
  </si>
  <si>
    <t>AS – CCR (pour les dérivés)</t>
  </si>
  <si>
    <t>Méthode des modèles internes (pour les dérivés et les cessions temporaires de titres)</t>
  </si>
  <si>
    <t>Approche simple pour l’ARC (cessions temporaires de titres)</t>
  </si>
  <si>
    <t>Approche complète pour l’ARC (cessions temporaires de titres)</t>
  </si>
  <si>
    <t>VaR pour les cessions temporaires de titres</t>
  </si>
  <si>
    <t>Exclut les expositions et les APR en regard de l'ajustement de l'évaluation de crédit et en regard des contreparties centrales (présentés au tableau CCR8).</t>
  </si>
  <si>
    <r>
      <rPr>
        <b/>
        <sz val="8"/>
        <color rgb="FF000000"/>
        <rFont val="Arial"/>
        <family val="2"/>
      </rPr>
      <t>Tableau CCR3 – Approche standard – Expositions au risque de contrepartie (CCR) par portefeuille réglementaire et par pondération des risques</t>
    </r>
    <r>
      <rPr>
        <b/>
        <vertAlign val="superscript"/>
        <sz val="8"/>
        <color rgb="FF000000"/>
        <rFont val="Arial"/>
        <family val="2"/>
      </rPr>
      <t>(1)</t>
    </r>
  </si>
  <si>
    <t>m</t>
  </si>
  <si>
    <t>n</t>
  </si>
  <si>
    <t>o</t>
  </si>
  <si>
    <t>Total des expositions 
(après techniques
ARC)</t>
  </si>
  <si>
    <t>Entreprises d'investissement et autres institutions
   financières assimilées à des banques</t>
  </si>
  <si>
    <t>Dont : Financement spécialisé</t>
  </si>
  <si>
    <t>Entreprises d'investissement et autres institutions
   financières assimilées à des entreprises</t>
  </si>
  <si>
    <r>
      <rPr>
        <sz val="7"/>
        <color rgb="FF000000"/>
        <rFont val="Arial"/>
        <family val="2"/>
      </rPr>
      <t>Dont : Financement spécialisé</t>
    </r>
    <r>
      <rPr>
        <vertAlign val="superscript"/>
        <sz val="7"/>
        <color rgb="FF000000"/>
        <rFont val="Arial"/>
        <family val="2"/>
      </rPr>
      <t>(2)</t>
    </r>
  </si>
  <si>
    <r>
      <rPr>
        <sz val="7"/>
        <color rgb="FF000000"/>
        <rFont val="Arial"/>
        <family val="2"/>
      </rPr>
      <t xml:space="preserve">Entreprises d'investissement et autres institutions
</t>
    </r>
    <r>
      <rPr>
        <sz val="7"/>
        <color rgb="FF000000"/>
        <rFont val="Arial"/>
        <family val="2"/>
      </rPr>
      <t xml:space="preserve">   financières assimilées à des entreprises</t>
    </r>
    <r>
      <rPr>
        <vertAlign val="superscript"/>
        <sz val="7"/>
        <color rgb="FF000000"/>
        <rFont val="Arial"/>
        <family val="2"/>
      </rPr>
      <t>(2)</t>
    </r>
  </si>
  <si>
    <r>
      <rPr>
        <sz val="7"/>
        <color rgb="FF000000"/>
        <rFont val="Arial"/>
        <family val="2"/>
      </rPr>
      <t>Entreprises d'investissement et autres institutions    financières assimilées à des entreprises</t>
    </r>
    <r>
      <rPr>
        <vertAlign val="superscript"/>
        <sz val="7"/>
        <color rgb="FF000000"/>
        <rFont val="Arial"/>
        <family val="2"/>
      </rPr>
      <t>(2)</t>
    </r>
  </si>
  <si>
    <t>Les expositions sont présentées nettes après l'atténuation du risque de crédit.</t>
  </si>
  <si>
    <t>Les données antérieures au 1er trimestre 2024 ont été reclassées de la ligne "Entreprises d'investissement et autres institutions financières assimilées à des entreprises" à la ligne "Financement spécialisé" afin que leur présentation soit conforme à celle des trimestres subséquents.</t>
  </si>
  <si>
    <t>Tableau CCR4 – AIRB – Expositions au risque de contrepartie (CCR) par portefeuille et par fourchette de probabilité de défaut (PD)</t>
  </si>
  <si>
    <t>Fourchette_x000D_de PD (%)</t>
  </si>
  <si>
    <r>
      <rPr>
        <b/>
        <sz val="7"/>
        <color rgb="FF000000"/>
        <rFont val="Arial"/>
        <family val="2"/>
      </rPr>
      <t xml:space="preserve">ECD après prise 
</t>
    </r>
    <r>
      <rPr>
        <b/>
        <sz val="7"/>
        <color rgb="FF000000"/>
        <rFont val="Arial"/>
        <family val="2"/>
      </rPr>
      <t xml:space="preserve">en compte des 
</t>
    </r>
    <r>
      <rPr>
        <b/>
        <sz val="7"/>
        <color rgb="FF000000"/>
        <rFont val="Arial"/>
        <family val="2"/>
      </rPr>
      <t>techniques ARC</t>
    </r>
  </si>
  <si>
    <t>Nombre 
de 
débiteurs</t>
  </si>
  <si>
    <t>Échéance 
moyenne</t>
  </si>
  <si>
    <r>
      <rPr>
        <b/>
        <sz val="7"/>
        <color rgb="FF000000"/>
        <rFont val="Arial"/>
        <family val="2"/>
      </rPr>
      <t>APR</t>
    </r>
  </si>
  <si>
    <r>
      <rPr>
        <b/>
        <sz val="7"/>
        <color rgb="FF000000"/>
        <rFont val="Arial"/>
        <family val="2"/>
      </rPr>
      <t xml:space="preserve">Proportion 
</t>
    </r>
    <r>
      <rPr>
        <b/>
        <sz val="7"/>
        <color rgb="FF000000"/>
        <rFont val="Arial"/>
        <family val="2"/>
      </rPr>
      <t>des APR</t>
    </r>
  </si>
  <si>
    <r>
      <rPr>
        <sz val="7"/>
        <color rgb="FF000000"/>
        <rFont val="Arial"/>
        <family val="2"/>
      </rPr>
      <t xml:space="preserve">ECD après prise 
</t>
    </r>
    <r>
      <rPr>
        <sz val="7"/>
        <color rgb="FF000000"/>
        <rFont val="Arial"/>
        <family val="2"/>
      </rPr>
      <t xml:space="preserve">en compte des 
</t>
    </r>
    <r>
      <rPr>
        <sz val="7"/>
        <color rgb="FF000000"/>
        <rFont val="Arial"/>
        <family val="2"/>
      </rPr>
      <t>techniques ARC</t>
    </r>
  </si>
  <si>
    <t>Nombre
de 
débiteurs</t>
  </si>
  <si>
    <r>
      <rPr>
        <sz val="7"/>
        <color rgb="FF000000"/>
        <rFont val="Arial"/>
        <family val="2"/>
      </rPr>
      <t xml:space="preserve">Proportion 
</t>
    </r>
    <r>
      <rPr>
        <sz val="7"/>
        <color rgb="FF000000"/>
        <rFont val="Arial"/>
        <family val="2"/>
      </rPr>
      <t>des APR</t>
    </r>
  </si>
  <si>
    <t>Total AIRB</t>
  </si>
  <si>
    <r>
      <rPr>
        <vertAlign val="superscript"/>
        <sz val="7"/>
        <color rgb="FF000000"/>
        <rFont val="Arial"/>
        <family val="2"/>
      </rPr>
      <t>(1)</t>
    </r>
    <r>
      <rPr>
        <vertAlign val="superscript"/>
        <sz val="6"/>
        <color rgb="FF000000"/>
        <rFont val="Arial"/>
        <family val="2"/>
      </rPr>
      <t xml:space="preserve">   </t>
    </r>
    <r>
      <rPr>
        <sz val="6"/>
        <color rgb="FF000000"/>
        <rFont val="Arial"/>
        <family val="2"/>
      </rPr>
      <t>Un raffinement méthodologique a été effectué au niveau de certains éléments de la PCD moyenne.</t>
    </r>
  </si>
  <si>
    <t>Tableau CCR4 – FIRB – Expositions au risque de contrepartie (CCR) par portefeuille et par fourchette de probabilité de défaut (PD)</t>
  </si>
  <si>
    <t>ECD après prise 
en compte des 
techniques ARC</t>
  </si>
  <si>
    <t>Total FIRB</t>
  </si>
  <si>
    <t>Tableau CCR5 – Nature des sûretés pour l'exposition au risque de contrepartie</t>
  </si>
  <si>
    <t>Sûretés utilisées pour les opérations sur dérivés</t>
  </si>
  <si>
    <t>Sûretés utilisées
pour les cessions
temporaires de titres</t>
  </si>
  <si>
    <t>Juste valeur 
de la sûreté reçue</t>
  </si>
  <si>
    <t>Juste valeur 
de la sûreté constituée</t>
  </si>
  <si>
    <t>Juste valeur 
de la sûreté 
reçue</t>
  </si>
  <si>
    <t>Juste valeur 
de la sûreté 
constituée</t>
  </si>
  <si>
    <t>Séparée</t>
  </si>
  <si>
    <t>Non séparée</t>
  </si>
  <si>
    <t>Encaisse – Devise locale</t>
  </si>
  <si>
    <t>Encaisse – Autres devises</t>
  </si>
  <si>
    <t>Dette souveraine locale</t>
  </si>
  <si>
    <t>Autres dettes souveraines</t>
  </si>
  <si>
    <t>Dette publique</t>
  </si>
  <si>
    <t>Obligations d’entreprises</t>
  </si>
  <si>
    <t>Autres sûretés</t>
  </si>
  <si>
    <t>Tableau CCR6 – Expositions sur dérivés de crédit</t>
  </si>
  <si>
    <t>Protection 
achetée</t>
  </si>
  <si>
    <t>Protection 
vendue</t>
  </si>
  <si>
    <t>Montants notionnels</t>
  </si>
  <si>
    <t>Swaps de défaut de crédit sur signature unique</t>
  </si>
  <si>
    <t>Swaps de défaut de crédit indiciels</t>
  </si>
  <si>
    <t>Swaps sur rendement total</t>
  </si>
  <si>
    <t>Options de crédit</t>
  </si>
  <si>
    <t>Autres dérivés de crédit</t>
  </si>
  <si>
    <t>Total des montants notionnels</t>
  </si>
  <si>
    <t>Justes valeurs</t>
  </si>
  <si>
    <t>Juste valeur positive (actif)</t>
  </si>
  <si>
    <t>Juste valeur négative (passif)</t>
  </si>
  <si>
    <t>Tableau CCR8 – Expositions sur les contreparties centrales (CC)</t>
  </si>
  <si>
    <t>ECD après
prise en
compte des 
techniques
ARC</t>
  </si>
  <si>
    <t>Expositions sur les CC éligibles (total)</t>
  </si>
  <si>
    <t>Expositions sur opérations auprès de CC éligibles (hors dépôt
  de garantie initial et contributions aux fonds de garantie), dont :</t>
  </si>
  <si>
    <t>i)</t>
  </si>
  <si>
    <t>Dérivés de gré à gré</t>
  </si>
  <si>
    <t>ii)</t>
  </si>
  <si>
    <t>Marchés dérivés organisés</t>
  </si>
  <si>
    <t>iii)</t>
  </si>
  <si>
    <t>Cessions temporaires de titres</t>
  </si>
  <si>
    <t>iv)</t>
  </si>
  <si>
    <t>Ensembles de compensation si la compensation multiproduit a 
   été approuvée</t>
  </si>
  <si>
    <t>Dépôt de garantie initial séparé</t>
  </si>
  <si>
    <t>Dépôt de garantie initial non séparé</t>
  </si>
  <si>
    <t>Contributions aux fonds de garantie préfinancées</t>
  </si>
  <si>
    <t>Contributions aux fonds de garantie non financées</t>
  </si>
  <si>
    <t>Expositions sur les CC non éligibles (total)</t>
  </si>
  <si>
    <t>Expositions sur opérations auprès de CC non éligibles (hors dépôt 
  de garantie initial et contributions aux fonds de garantie), dont :</t>
  </si>
  <si>
    <t>Tableau SEC1 – Expositions de titrisation dans le portefeuille bancaire</t>
  </si>
  <si>
    <t>Entité financière agissant comme émetteur</t>
  </si>
  <si>
    <t>Entité financière agissant comme mandataire</t>
  </si>
  <si>
    <t>Entité financière agissant comme investisseur</t>
  </si>
  <si>
    <t>Classiques</t>
  </si>
  <si>
    <t>Dont STC*</t>
  </si>
  <si>
    <t>Synthétiques</t>
  </si>
  <si>
    <t>De détail (total), dont :</t>
  </si>
  <si>
    <t>Créances immobilières résidentielles</t>
  </si>
  <si>
    <t>Cartes de crédit</t>
  </si>
  <si>
    <t>Autres expositions à la clientèle de détail</t>
  </si>
  <si>
    <t>Retitrisation</t>
  </si>
  <si>
    <t>De gros (total), dont :</t>
  </si>
  <si>
    <t>Prêts aux entreprises</t>
  </si>
  <si>
    <t>Créances immobilières commerciales</t>
  </si>
  <si>
    <t>Crédits-bails et créances</t>
  </si>
  <si>
    <t>Autres expositions sur la clientèle de gros</t>
  </si>
  <si>
    <r>
      <rPr>
        <sz val="7"/>
        <color rgb="FF000000"/>
        <rFont val="Arial"/>
        <family val="2"/>
      </rPr>
      <t>Entité financière agissant comme émetteur</t>
    </r>
  </si>
  <si>
    <r>
      <rPr>
        <sz val="7"/>
        <color rgb="FF000000"/>
        <rFont val="Arial"/>
        <family val="2"/>
      </rPr>
      <t>Entité financière agissant comme mandataire</t>
    </r>
  </si>
  <si>
    <r>
      <rPr>
        <sz val="7"/>
        <color rgb="FF000000"/>
        <rFont val="Arial"/>
        <family val="2"/>
      </rPr>
      <t>Entité financière agissant comme investisseur</t>
    </r>
  </si>
  <si>
    <t>* STC : Simples, transparents et comparables.</t>
  </si>
  <si>
    <t>Tableau SEC4 – Expositions de titrisation dans le portefeuille bancaire et exigences de fonds propres réglementaires associées (entité financière agissant comme investisseur)</t>
  </si>
  <si>
    <t>p</t>
  </si>
  <si>
    <t>q</t>
  </si>
  <si>
    <t>Valeurs des expositions 
(par fourchette de pondération des risques)</t>
  </si>
  <si>
    <t>Valeurs des expositions 
(par approche réglementaire)</t>
  </si>
  <si>
    <t>APR 
(par approche réglementaire)</t>
  </si>
  <si>
    <t>Exigence de fonds propres 
après plafonnement</t>
  </si>
  <si>
    <t>≤ 20 %</t>
  </si>
  <si>
    <t>&gt; 20 % 
à 50 %</t>
  </si>
  <si>
    <t>&gt; 50 %
à 100 %</t>
  </si>
  <si>
    <t>&gt;100 % 
˂ 1 250 %</t>
  </si>
  <si>
    <t>= 1 250 %</t>
  </si>
  <si>
    <t>TITR-NI 
(dont AEI)</t>
  </si>
  <si>
    <t>TITR-NE</t>
  </si>
  <si>
    <t xml:space="preserve">AS APS </t>
  </si>
  <si>
    <t>AS APS</t>
  </si>
  <si>
    <t xml:space="preserve">= 1 250 % </t>
  </si>
  <si>
    <t>Titrisation classique</t>
  </si>
  <si>
    <t>Dont titrisation</t>
  </si>
  <si>
    <t>Dont de détail sous-jacent</t>
  </si>
  <si>
    <t>Dont STC</t>
  </si>
  <si>
    <t>Dont de gros</t>
  </si>
  <si>
    <t>Dont retitrisation</t>
  </si>
  <si>
    <t>Titrisation synthétique</t>
  </si>
  <si>
    <t>&gt; 50 % 
à 100 %</t>
  </si>
  <si>
    <t>Tableau CCyB1 – Répartition géographique des expositions utilisées dans le coussin contracyclique</t>
  </si>
  <si>
    <t>Taux du volant 
de fonds propres 
contracyclique</t>
  </si>
  <si>
    <t>Valeurs des expositions et/ou actifs pondérés 
en fonction des risques utilisés dans le calcul 
du volant de fonds propres contracyclique</t>
  </si>
  <si>
    <t>Taux du volant 
de fonds propres 
contracyclique 
propre au 
Mouvement</t>
  </si>
  <si>
    <t>Montant du 
volant 
contracyclique</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</si>
  <si>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</si>
  <si>
    <t>Valeurs des 
expositions</t>
  </si>
  <si>
    <t>Actifs pondérés 
des risques</t>
  </si>
  <si>
    <t>Allemagne</t>
  </si>
  <si>
    <t>France</t>
  </si>
  <si>
    <t>Hong Kong SAR</t>
  </si>
  <si>
    <t>Japon</t>
  </si>
  <si>
    <t>Luxembourg</t>
  </si>
  <si>
    <t>Royaume-Uni</t>
  </si>
  <si>
    <r>
      <rPr>
        <sz val="7"/>
        <color rgb="FF000000"/>
        <rFont val="Arial"/>
        <family val="2"/>
      </rPr>
      <t>Autres pays</t>
    </r>
    <r>
      <rPr>
        <vertAlign val="superscript"/>
        <sz val="7"/>
        <color rgb="FF000000"/>
        <rFont val="Arial"/>
        <family val="2"/>
      </rPr>
      <t>(1)</t>
    </r>
  </si>
  <si>
    <t>Autres pays</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</si>
  <si>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r>
      <rPr>
        <vertAlign val="superscript"/>
        <sz val="7"/>
        <color rgb="FF000000"/>
        <rFont val="Arial"/>
        <family val="2"/>
      </rPr>
      <t>(2)</t>
    </r>
  </si>
  <si>
    <r>
      <rPr>
        <sz val="6"/>
        <color rgb="FF000000"/>
        <rFont val="Arial"/>
        <family val="2"/>
      </rPr>
      <t>Inclut les fonds d'investissement traités selon l'approche par transparence et l'approche fondée sur le mandat depuis le 2</t>
    </r>
    <r>
      <rPr>
        <vertAlign val="superscript"/>
        <sz val="6"/>
        <color rgb="FF000000"/>
        <rFont val="Arial"/>
        <family val="2"/>
      </rPr>
      <t>e</t>
    </r>
    <r>
      <rPr>
        <sz val="6"/>
        <color rgb="FF000000"/>
        <rFont val="Arial"/>
        <family val="2"/>
      </rPr>
      <t xml:space="preserve"> trimestre 2024.</t>
    </r>
  </si>
  <si>
    <t>Tableau LR1 – Comparaison résumée des actifs comptables et de la mesure de l’exposition aux fins du ratio de levier</t>
  </si>
  <si>
    <t>Total des actifs consolidés figurant dans les états financiers publiés</t>
  </si>
  <si>
    <t>Ajustements pour participations dans des banques, des compagnies d’assurance ou des entités financières ou commerciales qui sont
   consolidées à des fins comptables, mais qui sortent du périmètre de la consolidation réglementaire</t>
  </si>
  <si>
    <t>Ajustements pour expositions de titrisation respectant les exigences opérationnelles pour la reconnaissance du transfert du risque</t>
  </si>
  <si>
    <t>Ajustements pour actifs fiduciaires inscrits au bilan conformément aux normes comptables applicables, mais exclus de la mesure de
   l’exposition aux fins du ratio de levier</t>
  </si>
  <si>
    <t>Ajustements pour instruments financiers dérivés</t>
  </si>
  <si>
    <t>Ajustements pour cessions temporaires de titres (opérations de pension et autres types de prêts garantis)</t>
  </si>
  <si>
    <t>Ajustements pour éléments hors bilan (conversion en équivalent-crédit des expositions hors bilan)</t>
  </si>
  <si>
    <r>
      <rPr>
        <sz val="7"/>
        <color rgb="FF000000"/>
        <rFont val="Arial"/>
        <family val="2"/>
      </rPr>
      <t>Autres ajustements</t>
    </r>
    <r>
      <rPr>
        <vertAlign val="superscript"/>
        <sz val="7"/>
        <color rgb="FF000000"/>
        <rFont val="Arial"/>
        <family val="2"/>
      </rPr>
      <t>(1)</t>
    </r>
  </si>
  <si>
    <t>Mesure de l’exposition aux fins du ratio de levier</t>
  </si>
  <si>
    <t>Conformément aux mesures d'allègement temporaires émises par l'AMF en réponse aux incidences de la pandémie de COVID-19, les réserves auprès de banques centrales ont été exclues du total de l’exposition utilisée dans le calcul des ratios de levier. Ces mesures ont cessé de s'appliquer au quatrième trimestre de 2023.</t>
  </si>
  <si>
    <t>Tableau LR2 – Déclaration commune du ratio de levier</t>
  </si>
  <si>
    <t>Expositions sur éléments de bilan</t>
  </si>
  <si>
    <t>Expositions figurant au bilan (hors dérivés et cessions temporaires de titres (SFT), mais sûretés incluses)</t>
  </si>
  <si>
    <t>Montant brut incluant les sûretés fournies sur dérivés lorsqu’elles sont déduites des actifs de bilan en vertu du référentiel comptable</t>
  </si>
  <si>
    <t xml:space="preserve">(Déduction des actifs à recevoir au titre de la fraction liquide de la marge de variation fournie dans les transactions sur dérivés) </t>
  </si>
  <si>
    <t>(Actifs déduits aux fins du calcul des fonds propres de base de Bâle III et ajustements réglementaires)</t>
  </si>
  <si>
    <t>Total des expositions de bilan (hors dérivés et SFT) (somme des lignes 1 à 4)</t>
  </si>
  <si>
    <t>Expositions sur dérivés</t>
  </si>
  <si>
    <t>Coût de remplacement associé à toutes les transactions sur dérivés (si applicable, nettes de la fraction liquide et éligible de la marge 
   de variation, et/ou avec compensation bilatérale)</t>
  </si>
  <si>
    <t>Majorations pour expositions futures potentielles associées à toutes les transactions sur dérivés</t>
  </si>
  <si>
    <t>(Volet contrepartie centrale (CCP) exempté sur les expositions de transaction compensées par les clients)</t>
  </si>
  <si>
    <t>Montant notionnel effectif ajusté des dérivés de crédit vendus</t>
  </si>
  <si>
    <t>(Compensation des notionnels effectifs ajustés et déduction des majorations sur dérivés de crédit vendus)</t>
  </si>
  <si>
    <t>Total des expositions sur dérivés (somme des lignes 6 à 10)</t>
  </si>
  <si>
    <t>Expositions sur cessions temporaires de titres (SFT)</t>
  </si>
  <si>
    <t>Actifs bruts associés aux SFT (sans compensation), après ajustements en cas de transactions comptabilisées comme des ventes</t>
  </si>
  <si>
    <t>(Montants compensés des liquidités à verser et à recevoir sur actifs SFT bruts)</t>
  </si>
  <si>
    <t>Exposition au risque de contrepartie sur actifs SFT</t>
  </si>
  <si>
    <t>Expositions sur transactions dans lesquelles la banque opère en tant qu’agent</t>
  </si>
  <si>
    <t>Total des expositions sur SFT (somme des lignes 12 à 15)</t>
  </si>
  <si>
    <t>Autres expositions sur éléments hors bilan</t>
  </si>
  <si>
    <t>Expositions sur éléments hors bilan à leur montant notionnel brut</t>
  </si>
  <si>
    <t>(Ajustements pour conversion en équivalent-crédit)</t>
  </si>
  <si>
    <t>Éléments de hors-bilan (somme des lignes 17 et 18)</t>
  </si>
  <si>
    <t>Expositions sur fonds propres et total des expositions</t>
  </si>
  <si>
    <t>Fonds propres de base (Tier 1)</t>
  </si>
  <si>
    <t>Total des expositions (somme des lignes 5,11,16,19)</t>
  </si>
  <si>
    <t>Ratio de levier de Bâle III (y compris l’impact de toute exemption temporaire applicable aux réserves auprès de la banque centrale)</t>
  </si>
  <si>
    <t>22a</t>
  </si>
  <si>
    <r>
      <rPr>
        <sz val="7"/>
        <color rgb="FF000000"/>
        <rFont val="Arial"/>
        <family val="2"/>
      </rPr>
      <t>Ratio de levier de Bâle III (hors impact de toute exemption temporaire applicable aux réserves auprès de la banque centrale)</t>
    </r>
    <r>
      <rPr>
        <vertAlign val="superscript"/>
        <sz val="7"/>
        <color rgb="FF000000"/>
        <rFont val="Arial"/>
        <family val="2"/>
      </rPr>
      <t>(1)</t>
    </r>
  </si>
  <si>
    <t>Exigence minimum nationale concernant le ratio de levier</t>
  </si>
  <si>
    <t>EXIGENCES DE COMMUNICATION AU TITRE DU TROISIÈME PILIER</t>
  </si>
  <si>
    <t>Tableaux et fiches</t>
  </si>
  <si>
    <t>Fréquence</t>
  </si>
  <si>
    <t>Dernière publication</t>
  </si>
  <si>
    <r>
      <rPr>
        <b/>
        <sz val="7"/>
        <color rgb="FF000000"/>
        <rFont val="Arial"/>
        <family val="2"/>
      </rPr>
      <t>Rapport</t>
    </r>
    <r>
      <rPr>
        <b/>
        <vertAlign val="superscript"/>
        <sz val="7"/>
        <color rgb="FF000000"/>
        <rFont val="Arial"/>
        <family val="2"/>
      </rPr>
      <t>(1)</t>
    </r>
  </si>
  <si>
    <t>Aperçu de la gestion des risques, des indicateurs prudentiels clés et des actifs pondérés en fonction des risques</t>
  </si>
  <si>
    <t>KM1</t>
  </si>
  <si>
    <t>Indicateurs clés (au niveau du groupe consolidé)</t>
  </si>
  <si>
    <t>Trimestrielle</t>
  </si>
  <si>
    <t>Ce rapport</t>
  </si>
  <si>
    <t>KM2</t>
  </si>
  <si>
    <t>Indicateurs clés – Exigences de TLAC (au niveau du groupe de résolution)</t>
  </si>
  <si>
    <t>OVA</t>
  </si>
  <si>
    <t>Approche de la gestion des risques du Mouvement</t>
  </si>
  <si>
    <t>Annuelle</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</si>
  <si>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2023</t>
    </r>
  </si>
  <si>
    <t>OV1</t>
  </si>
  <si>
    <t>Aperçu des actifs pondérés en fonction des risques (APR)</t>
  </si>
  <si>
    <t>CMS1</t>
  </si>
  <si>
    <t xml:space="preserve">Comparaison des APR modélisés et standard au niveau du risque </t>
  </si>
  <si>
    <t>CMS2</t>
  </si>
  <si>
    <t xml:space="preserve">Comparaison des APR modélisés et standard pour le risque de crédit au niveau de la classe d’actifs </t>
  </si>
  <si>
    <t>CC1</t>
  </si>
  <si>
    <t>Composition des fonds propres réglementaires</t>
  </si>
  <si>
    <t>CC2</t>
  </si>
  <si>
    <t>CCA</t>
  </si>
  <si>
    <t>Principales caractéristiques des instruments de fonds propres réglementaires et des autres instruments de TLAC éligibles</t>
  </si>
  <si>
    <t>TLAC1</t>
  </si>
  <si>
    <t>Composition de la TLAC (au niveau du groupe de résolution)</t>
  </si>
  <si>
    <t>TLAC3</t>
  </si>
  <si>
    <t>Entité de résolution – Rang de créancier au niveau de l’entité juridique</t>
  </si>
  <si>
    <t>Liens entre les états financiers et les expositions réglementaires</t>
  </si>
  <si>
    <t>LI1</t>
  </si>
  <si>
    <t>Différence entre les périmètres de consolidation comptable réglementaire et correspondance entre les états financiers et les catégories de risques réglementaires</t>
  </si>
  <si>
    <t>LI2</t>
  </si>
  <si>
    <t>Principales sources d’écarts entre les valeurs comptables et réglementaires des expositions dans les états financiers</t>
  </si>
  <si>
    <t>LIA</t>
  </si>
  <si>
    <t>Explications des écarts entre les valeurs comptables et réglementaires des expositions</t>
  </si>
  <si>
    <t>PV1</t>
  </si>
  <si>
    <t>Ajustements prudents de la valeur (PVA)</t>
  </si>
  <si>
    <t>Actifs grevés</t>
  </si>
  <si>
    <t>ENC</t>
  </si>
  <si>
    <t>Trimestriel</t>
  </si>
  <si>
    <r>
      <rPr>
        <sz val="7"/>
        <color rgb="FF000000"/>
        <rFont val="Arial"/>
        <family val="2"/>
      </rPr>
      <t>Rapport de gestion</t>
    </r>
    <r>
      <rPr>
        <vertAlign val="superscript"/>
        <sz val="7"/>
        <color rgb="FF000000"/>
        <rFont val="Arial"/>
        <family val="2"/>
      </rPr>
      <t xml:space="preserve"> (2)</t>
    </r>
  </si>
  <si>
    <t>Rémunération</t>
  </si>
  <si>
    <t>REMA</t>
  </si>
  <si>
    <t>Politique de rémunération</t>
  </si>
  <si>
    <t>Notice annuelle 2023</t>
  </si>
  <si>
    <t>REM1</t>
  </si>
  <si>
    <t>Rémunération attribuée durant l’exercice fiscal</t>
  </si>
  <si>
    <t>REM2</t>
  </si>
  <si>
    <t>Paiements spéciaux</t>
  </si>
  <si>
    <t>REM3</t>
  </si>
  <si>
    <t>Rémunération différée</t>
  </si>
  <si>
    <t>CRA</t>
  </si>
  <si>
    <t>Informations qualitatives générales sur le risque de crédit</t>
  </si>
  <si>
    <t>CR1</t>
  </si>
  <si>
    <t>Qualité de crédit des actifs</t>
  </si>
  <si>
    <t>CR2</t>
  </si>
  <si>
    <t>CRB</t>
  </si>
  <si>
    <t>Informations supplémentaires sur la qualité de crédit des actifs</t>
  </si>
  <si>
    <t>CRC</t>
  </si>
  <si>
    <t>Informations qualitatives requises sur les techniques d’atténuation du risque de crédit (CRC)</t>
  </si>
  <si>
    <t>CR3</t>
  </si>
  <si>
    <t>Aperçu des techniques d’atténuation du risque de crédit (ARC)</t>
  </si>
  <si>
    <t>CRD</t>
  </si>
  <si>
    <t>Informations qualitatives sur le recours du Mouvement à des notations de crédit externes selon l’approche standard pour le risque de crédit</t>
  </si>
  <si>
    <t>CR4</t>
  </si>
  <si>
    <t>Approche standard – Exposition au risque de crédit et effets de l’atténuation du risque de crédit (CRM)</t>
  </si>
  <si>
    <t>CR5</t>
  </si>
  <si>
    <t>Approche standard – Exposition par classe d’actifs et par coefficient de pondération des risques</t>
  </si>
  <si>
    <t>CRE</t>
  </si>
  <si>
    <t>Informations qualitatives sur les modèles fondés sur les notations internes (IRB)</t>
  </si>
  <si>
    <t>CR6</t>
  </si>
  <si>
    <t>AIRB/FIRB – Expositions au risque de crédit par portefeuille et par fourchette de probabilité de défaut (PD)</t>
  </si>
  <si>
    <t>CR7</t>
  </si>
  <si>
    <t>IRB – Effet des dérivés de crédit employés comme techniques d’atténuation du risque de crédit (ARC) sur les actifs pondérés en fonction des risques (APR)</t>
  </si>
  <si>
    <t>Le Mouvement n'utilise pas l'effet des
dérivés de crédit dans la méthode NI.</t>
  </si>
  <si>
    <t>CR8</t>
  </si>
  <si>
    <t>États des flux d’actifs pondérés en fonction des risques (APR) pour les expositions au risque de crédit selon l’approche IRB</t>
  </si>
  <si>
    <t>CR9</t>
  </si>
  <si>
    <t>IRB – Contrôles ex post de la probabilité de défaut (PD) par portefeuille</t>
  </si>
  <si>
    <t>CR10</t>
  </si>
  <si>
    <t>IRB – Financement spécialisé et actions selon la méthode de la pondération simple des risques</t>
  </si>
  <si>
    <t>Le Mouvement n’utilise pas l'approche NI 
sur les financements spécialisés et actions.</t>
  </si>
  <si>
    <t>CCRA</t>
  </si>
  <si>
    <t>Informations qualitatives sur le risque de contrepartie</t>
  </si>
  <si>
    <t>CCR1</t>
  </si>
  <si>
    <t>Analyse de l’exposition au risque de contrepartie (CCR) par approche</t>
  </si>
  <si>
    <t>CCR3</t>
  </si>
  <si>
    <t>Approche standard – Expositions au risque de contrepartie (CCR) par portefeuille réglementaire et par pondération des risques</t>
  </si>
  <si>
    <t>CCR4</t>
  </si>
  <si>
    <t>AIRB/FIRB – Expositions au risque de contrepartie (CCR) par portefeuille et par fourchette de probabilité de défaut (PD)</t>
  </si>
  <si>
    <t>CCR5</t>
  </si>
  <si>
    <t>Nature des sûretés pour l’exposition au risque de contrepartie</t>
  </si>
  <si>
    <t>CCR6</t>
  </si>
  <si>
    <t>Expositions sur dérivés de crédit</t>
  </si>
  <si>
    <t>CCR7</t>
  </si>
  <si>
    <t>États des flux d’actifs pondérés en fonction des risques (APR) pour les expositions au risque de contrepartie selon la méthode des modèles internes (IMM)</t>
  </si>
  <si>
    <t>Le Mouvement n'utilise pas l'approche NI 
pour le risque de contrepartie.</t>
  </si>
  <si>
    <t>CCR8</t>
  </si>
  <si>
    <t xml:space="preserve">Expositions sur les contreparties centrales </t>
  </si>
  <si>
    <t>SECA</t>
  </si>
  <si>
    <t>Informations qualitatives requises sur les expositions de titrisation</t>
  </si>
  <si>
    <t>SEC1</t>
  </si>
  <si>
    <t>SEC2</t>
  </si>
  <si>
    <t>Expositions de titrisation dans le portefeuille de négociation</t>
  </si>
  <si>
    <t>L'exposition du Mouvement à la 
titrisation est non significative.</t>
  </si>
  <si>
    <t>SEC3</t>
  </si>
  <si>
    <t>Expositions de titrisation dans le portefeuille bancaire et exigences de fonds propres réglementaires associés (entité financière agissant _x000D_comme émetteur ou mandataire)</t>
  </si>
  <si>
    <t>Le Mouvement n'agit pas comme 
émetteur ou mandataire.</t>
  </si>
  <si>
    <t>SEC4</t>
  </si>
  <si>
    <t>Expositions de titrisation dans le portefeuille bancaire et exigences de fonds propres réglementaires associés (entité financière agissant _x000D_comme investisseur)</t>
  </si>
  <si>
    <t>MRA</t>
  </si>
  <si>
    <t>Informations qualitatives sur le risque de marché</t>
  </si>
  <si>
    <t>Le Mouvement a reporté la divulgation 
des informations propres au risque de
marché à la deuxième phase d'implantation
des exigences de communication du
troisième pilier.</t>
  </si>
  <si>
    <t>MR1</t>
  </si>
  <si>
    <t>Risque de marché selon l’approche standard</t>
  </si>
  <si>
    <t>MRB</t>
  </si>
  <si>
    <t>Informations qualitatives sur les entités financières appliquant l’approche des modèles internes (IMA)</t>
  </si>
  <si>
    <t>MR2</t>
  </si>
  <si>
    <t>États des flux d’actifs pondérés en fonction des risques (APR) pour les expositions au risque de marché selon l’approche des modèles internes (IMA)</t>
  </si>
  <si>
    <t>MR3</t>
  </si>
  <si>
    <t>Valeur du portefeuille de négociation selon l’approche des modèles internes (IMA)</t>
  </si>
  <si>
    <t>MR4</t>
  </si>
  <si>
    <t>Comparaison des estimations de VaR par rapport aux gains ou pertes</t>
  </si>
  <si>
    <t>IFIS</t>
  </si>
  <si>
    <t>Communication des indicateurs pour les IFIS</t>
  </si>
  <si>
    <r>
      <rPr>
        <sz val="7"/>
        <color rgb="FF000000"/>
        <rFont val="Arial"/>
        <family val="2"/>
      </rPr>
      <t xml:space="preserve">Rapport de gestion 
</t>
    </r>
    <r>
      <rPr>
        <sz val="7"/>
        <color rgb="FF000000"/>
        <rFont val="Arial"/>
        <family val="2"/>
      </rPr>
      <t>1</t>
    </r>
    <r>
      <rPr>
        <vertAlign val="superscript"/>
        <sz val="7"/>
        <color rgb="FF000000"/>
        <rFont val="Arial"/>
        <family val="2"/>
      </rPr>
      <t>er</t>
    </r>
    <r>
      <rPr>
        <sz val="7"/>
        <color rgb="FF000000"/>
        <rFont val="Arial"/>
        <family val="2"/>
      </rPr>
      <t xml:space="preserve"> trimestre 2024</t>
    </r>
    <r>
      <rPr>
        <vertAlign val="superscript"/>
        <sz val="7"/>
        <color rgb="FF000000"/>
        <rFont val="Arial"/>
        <family val="2"/>
      </rPr>
      <t>(2)</t>
    </r>
  </si>
  <si>
    <t>CCyB1</t>
  </si>
  <si>
    <t>Répartition géographique des expositions utilisées dans le coussin contracyclique</t>
  </si>
  <si>
    <t>Risque Opérationnel</t>
  </si>
  <si>
    <t>ORA</t>
  </si>
  <si>
    <t xml:space="preserve">Exigences d'informations qualitatives générales relative au cadre de risque opérationnel de l'institution </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</si>
  <si>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2023</t>
    </r>
  </si>
  <si>
    <t>OR2</t>
  </si>
  <si>
    <t>Indicateur d’activité et sous-composantes</t>
  </si>
  <si>
    <t>OR3</t>
  </si>
  <si>
    <t>Exigences minimales de fonds propres au titre du risque opérationnel</t>
  </si>
  <si>
    <t>LR1</t>
  </si>
  <si>
    <t>Comparaison résumée des actifs comptables et de la mesure de l’exposition aux fins du ratio de levier</t>
  </si>
  <si>
    <t>LR2</t>
  </si>
  <si>
    <t>Déclaration commune du ratio de levier</t>
  </si>
  <si>
    <t>Liquidité</t>
  </si>
  <si>
    <t>LIQA</t>
  </si>
  <si>
    <t>Gestion du risque de liquidité</t>
  </si>
  <si>
    <t>Rapport Pilier 3
4e trimestre 2023</t>
  </si>
  <si>
    <t>LIQ1</t>
  </si>
  <si>
    <r>
      <rPr>
        <sz val="7"/>
        <color rgb="FF000000"/>
        <rFont val="Arial"/>
        <family val="2"/>
      </rPr>
      <t xml:space="preserve">Rapport de gestion </t>
    </r>
    <r>
      <rPr>
        <vertAlign val="superscript"/>
        <sz val="7"/>
        <color rgb="FF000000"/>
        <rFont val="Arial"/>
        <family val="2"/>
      </rPr>
      <t>(2)</t>
    </r>
  </si>
  <si>
    <t>LIQ2</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</si>
  <si>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Indique le dernier rapport dans lequel l'exigence a fait l'objet d'une divulgation.</t>
    </r>
  </si>
  <si>
    <r>
      <rPr>
        <vertAlign val="superscript"/>
        <sz val="7"/>
        <color rgb="FF000000"/>
        <rFont val="Arial"/>
        <family val="2"/>
      </rPr>
      <t xml:space="preserve">(2) </t>
    </r>
    <r>
      <rPr>
        <sz val="6"/>
        <color rgb="FF000000"/>
        <rFont val="Arial"/>
        <family val="2"/>
      </rPr>
      <t xml:space="preserve"> Voir la section « Utilisation de ce document »</t>
    </r>
    <r>
      <rPr>
        <sz val="6"/>
        <color rgb="FF000000"/>
        <rFont val="Arial"/>
        <family val="2"/>
      </rPr>
      <t>.</t>
    </r>
  </si>
  <si>
    <t>ABRÉVIATIONS</t>
  </si>
  <si>
    <t>Abréviation</t>
  </si>
  <si>
    <t>Définition</t>
  </si>
  <si>
    <t>AEC</t>
  </si>
  <si>
    <t>Ajustement de l’évaluation de crédit</t>
  </si>
  <si>
    <t>FSB</t>
  </si>
  <si>
    <t>Conseil de stabilité financière (Financial Stability Board)</t>
  </si>
  <si>
    <t>AEI</t>
  </si>
  <si>
    <t>Approche basée sur les évaluations internes</t>
  </si>
  <si>
    <t>HQLA</t>
  </si>
  <si>
    <t>Actifs liquides de haute qualité (High quality liquid assets)</t>
  </si>
  <si>
    <t>AIRB</t>
  </si>
  <si>
    <t>Approche de notation interne avancée (advanced internal ratings-based approach)</t>
  </si>
  <si>
    <t>IA</t>
  </si>
  <si>
    <t>Indicateur d'activité</t>
  </si>
  <si>
    <t>AS</t>
  </si>
  <si>
    <t>IFIS-G</t>
  </si>
  <si>
    <t>Institution financière d’importance systémique globale</t>
  </si>
  <si>
    <t>APS</t>
  </si>
  <si>
    <t>Approche prudentielle simplifiée</t>
  </si>
  <si>
    <t>IFIS-i</t>
  </si>
  <si>
    <t>Institution financière d’importance systémique intérieure</t>
  </si>
  <si>
    <t xml:space="preserve">Approche NI </t>
  </si>
  <si>
    <t>Approche fondée sur les notations internes</t>
  </si>
  <si>
    <t>IFRS</t>
  </si>
  <si>
    <t>Normes internationales d’information financière</t>
  </si>
  <si>
    <t>Approche NI avancée</t>
  </si>
  <si>
    <t xml:space="preserve">Approche de notation interne avancée </t>
  </si>
  <si>
    <t>IRB approach</t>
  </si>
  <si>
    <t>Approche fondée sur les notations internes (Internal Ratings Based)</t>
  </si>
  <si>
    <t>Approche NI fondation</t>
  </si>
  <si>
    <t>Approche de notation interne fondation</t>
  </si>
  <si>
    <t>IRC</t>
  </si>
  <si>
    <t>Exigences de fonds propres liées au risque supplémentaire _x000D_(Incremental Risk Charge)</t>
  </si>
  <si>
    <t>AMF</t>
  </si>
  <si>
    <t>Autorité des marchés financiers</t>
  </si>
  <si>
    <t>LCR</t>
  </si>
  <si>
    <t>Ratio de liquidité à court terme (Liquidity Coverage Ratio)</t>
  </si>
  <si>
    <t>MMI / IMM</t>
  </si>
  <si>
    <t>Méthode des modèles internes (Internal Model Method)</t>
  </si>
  <si>
    <t>ARC</t>
  </si>
  <si>
    <t>Atténuation du risque de crédit</t>
  </si>
  <si>
    <t>NE</t>
  </si>
  <si>
    <t>Approche fondée sur les notations externes</t>
  </si>
  <si>
    <t>CBCB</t>
  </si>
  <si>
    <t>Comité de Bâle sur le contrôle bancaire</t>
  </si>
  <si>
    <t>NSFR</t>
  </si>
  <si>
    <t>Ratio de liquidité à long terme (Net Stable Funding Ratio)</t>
  </si>
  <si>
    <t>CC</t>
  </si>
  <si>
    <t>Contrepartie centrale</t>
  </si>
  <si>
    <t>OEEC</t>
  </si>
  <si>
    <t>Organisme externe d’évaluation du crédit</t>
  </si>
  <si>
    <t>CCE</t>
  </si>
  <si>
    <t>Contrepartie centrale éligible</t>
  </si>
  <si>
    <t>PA</t>
  </si>
  <si>
    <t>Perte attendue</t>
  </si>
  <si>
    <t>CCR</t>
  </si>
  <si>
    <t>Risque de contrepartie (Counterparty Credit Risk)</t>
  </si>
  <si>
    <t>PCD</t>
  </si>
  <si>
    <t>Perte en cas de défaut</t>
  </si>
  <si>
    <t>CRM</t>
  </si>
  <si>
    <t>Atténuation du risque de crédit (Credit Risk Mitigation)</t>
  </si>
  <si>
    <t>PD</t>
  </si>
  <si>
    <t>Probabilité de défaut</t>
  </si>
  <si>
    <t>ECD</t>
  </si>
  <si>
    <t>Exposition en cas de défaut</t>
  </si>
  <si>
    <t>SFT</t>
  </si>
  <si>
    <t>Cessions temporaires de titres (Securities financing transactions)</t>
  </si>
  <si>
    <t>Exposition positive attendue effective</t>
  </si>
  <si>
    <t>STC</t>
  </si>
  <si>
    <t>Simples, transparents et comparables.</t>
  </si>
  <si>
    <t>ERCDE</t>
  </si>
  <si>
    <t>TLAC</t>
  </si>
  <si>
    <t>Capacité totale d’absorption des pertes (Total Loss Absorbing Capacity)</t>
  </si>
  <si>
    <t>FCEC</t>
  </si>
  <si>
    <t>Facteurs de conversion en équivalent-crédit</t>
  </si>
  <si>
    <t>VaR</t>
  </si>
  <si>
    <t>Valeur à risque</t>
  </si>
  <si>
    <t>FIRB</t>
  </si>
  <si>
    <t>Approche de notation interne fondation (foundation internal ratings-based approach)</t>
  </si>
  <si>
    <t>GLOSSAIRE</t>
  </si>
  <si>
    <t>Acceptation</t>
  </si>
  <si>
    <t>Titre d’emprunt à court terme et négociable sur le marché monétaire qu’une institution financière garantit en faveur d’un emprunteur en échange d’une commission d’acceptation.</t>
  </si>
  <si>
    <t>Actifs ajustés en fonction d’un facteur de pondération des risques déterminé par règlement afin qu’ils reflètent le degré de risque lié aux éléments présentés au bilan combiné. Certains actifs ne sont pas pondérés, mais déduits du capital. La façon de calculer ces actifs est définie dans les lignes directrices de l’AMF. Pour plus de détails, se reporter à la section « Gestion du capital » du rapport de gestion.</t>
  </si>
  <si>
    <t>Ajustement de l'évaluation de crédit (AEC)</t>
  </si>
  <si>
    <t>L'ajustement de l’évaluation de crédit correspond à la différence entre la valeur sans risque des dérivés et la valeur réelle de portefeuille, en tenant compte du défaut potentiel de la contrepartie. L’AEC vise à déterminer l’incidence du risque de contrepartie.</t>
  </si>
  <si>
    <t>Approche de notation interne avancée</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</si>
  <si>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la perte en cas de défaut, l’échéance applicable et l’exposition en cas de défaut.</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</si>
  <si>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l’échéance applicable et l’exposition en cas de défaut. Le régulateur vient prescrire les paramètres de perte en cas de défaut.</t>
  </si>
  <si>
    <r>
      <rPr>
        <sz val="8"/>
        <color rgb="FF000000"/>
        <rFont val="Arial"/>
        <family val="2"/>
      </rPr>
      <t xml:space="preserve">	</t>
    </r>
    <r>
      <rPr>
        <sz val="8"/>
        <color rgb="FF000000"/>
        <rFont val="Arial"/>
        <family val="2"/>
      </rPr>
      <t>–</t>
    </r>
    <r>
      <rPr>
        <u/>
        <sz val="8"/>
        <color rgb="FF000000"/>
        <rFont val="Arial"/>
        <family val="2"/>
      </rPr>
      <t>Risque de crédit</t>
    </r>
  </si>
  <si>
    <t>Approche par défaut servant à calculer les actifs pondérés en fonction des risques et en vertu de laquelle l’entité se sert des évaluations faites par des organismes externes d’évaluation du crédit reconnus par l’AMF pour déterminer les coefficients de pondération des risques liés aux différentes catégories d’expositions.</t>
  </si>
  <si>
    <r>
      <rPr>
        <sz val="8"/>
        <color rgb="FF000000"/>
        <rFont val="Arial"/>
        <family val="2"/>
      </rPr>
      <t xml:space="preserve">	</t>
    </r>
    <r>
      <rPr>
        <sz val="8"/>
        <color rgb="FF000000"/>
        <rFont val="Arial"/>
        <family val="2"/>
      </rPr>
      <t>–</t>
    </r>
    <r>
      <rPr>
        <u/>
        <sz val="8"/>
        <color rgb="FF000000"/>
        <rFont val="Arial"/>
        <family val="2"/>
      </rPr>
      <t>Risque de marché</t>
    </r>
  </si>
  <si>
    <t>Approche par défaut servant à calculer les actifs pondérés en fonction des risques pour les classes de risque de marché, soit le risque de taux d’intérêt, le risque d'écart de rendement, le risque sur actions, le risque de change, le risque lié aux produits de base et le risque de défaut.</t>
  </si>
  <si>
    <r>
      <rPr>
        <sz val="8"/>
        <color rgb="FF000000"/>
        <rFont val="Arial"/>
        <family val="2"/>
      </rPr>
      <t xml:space="preserve">	</t>
    </r>
    <r>
      <rPr>
        <sz val="8"/>
        <color rgb="FF000000"/>
        <rFont val="Arial"/>
        <family val="2"/>
      </rPr>
      <t>–</t>
    </r>
    <r>
      <rPr>
        <u/>
        <sz val="8"/>
        <color rgb="FF000000"/>
        <rFont val="Arial"/>
        <family val="2"/>
      </rPr>
      <t>Risque opérationnel</t>
    </r>
  </si>
  <si>
    <t>Approche standard du risque opérationnel qui se fonde sur deux composantes principales : une composante d'indicateur d'activité (CIA) reposant sur les états financiers et une composante de perte (CP), à partir de laquelle un multiplicateur de perte interne (MPI) est calculé selon la moyenne des pertes historiques. Le capital pour le risque opérationnel est le produit du CIA et du MPI, les actifs pondérés en fonction du risque opérationnel étant cette exigence de capital multipliée par 12,5.</t>
  </si>
  <si>
    <t>Autorité des marchés financiers (AMF)</t>
  </si>
  <si>
    <t>Organisme qui a pour mission d’appliquer les lois relatives à l’encadrement du secteur financier, notamment dans les domaines des assurances, des valeurs mobilières, des institutions de dépôts et de la distribution de produits et services financiers.</t>
  </si>
  <si>
    <t>Conformément au référentiel en matière de fonds propres réglementaires, catégorie de risque comprenant tous les prêts consentis à des particuliers, à l’exception des expositions liées à des créances hypothécaires au logement et des expositions renouvelables sur la clientèle de détail éligibles.</t>
  </si>
  <si>
    <t>Billets subordonnés FPUNV</t>
  </si>
  <si>
    <t>Titres qui répondent aux exigences relatives aux fonds propres d'urgence en cas de non-viabilité (FPUNV) de la Ligne directrice sur les normes relatives à la suffisance du capital émise par l’AMF, notamment les titres de la Fédération qui comportent une disposition permettant la conversion automatique en parts de capital de la Fédération à la survenance d’un élément déclencheur tel que défini dans cette ligne directrice.</t>
  </si>
  <si>
    <t>Bureau du surintendant des institutions financières (BSIF)</t>
  </si>
  <si>
    <t>Organisme qui a pour mission d’appliquer l’ensemble des lois encadrant le secteur financier au Canada, notamment en ce qui concerne les banques, les sociétés d’assurance, les sociétés de fiducie, les sociétés de prêt, les associations coopératives de crédit, les sociétés de secours mutuel et les régimes de retraite privés fédéraux.</t>
  </si>
  <si>
    <t>Capacité totale d'absorption des pertes (Total Loss Absorbing Capacity ou TLAC)</t>
  </si>
  <si>
    <t>Ensemble des fonds propres réglementaires et des instruments qui remplissent les conditions d'admissibilité énoncées dans la Ligne directrice sur la capacité totale d'absorption des pertes émise par l'AMF.</t>
  </si>
  <si>
    <t>Capital réglementaire</t>
  </si>
  <si>
    <t>Capitaux nécessaires pour couvrir les pertes inattendues et calculés à partir de méthodes et de paramètres prescrits par les autorités réglementaires en matière de fonds propres.</t>
  </si>
  <si>
    <t>Coussin contracyclique</t>
  </si>
  <si>
    <t>Un coussin contracyclique vise à faire en sorte que les exigences de fonds propres tiennent compte du contexte macrofinancier dans lequel le Mouvement évolue. Un tel coussin pourrait être activé par l’AMF lorsqu’elle considère que la croissance excessive du crédit est associée à une accumulation de risques à l’échelle systémique. Ce coussin permettrait de se doter d’une réserve de fonds propres pour absorber d’éventuelles pertes.</t>
  </si>
  <si>
    <t>Exposition en cas de défaut (ECD)</t>
  </si>
  <si>
    <t>Estimation de l’encours d’une exposition donnée au moment du défaut. Pour les expositions au bilan, elle correspond au solde au moment de l’observation. Pour les expositions hors bilan, elle inclut une estimation des tirages supplémentaires pouvant survenir entre le moment de l’observation et le défaut.</t>
  </si>
  <si>
    <t>Exposition hors bilan</t>
  </si>
  <si>
    <t>Comprend les garanties, les engagements, les dérivés et les autres accords contractuels dont le montant total du principal notionnel peut ne pas être comptabilisé au bilan.</t>
  </si>
  <si>
    <t>Exposition inutilisée</t>
  </si>
  <si>
    <t>Représente le montant non encore utilisé des autorisations de crédit offertes sous forme de marges ou de prêts.</t>
  </si>
  <si>
    <t>Conformément au référentiel en matière de fonds propres réglementaires, catégorie de risque comprenant les prêts hypothécaires et les marges de crédit garanties par un bien immobilier consentis à des particuliers.</t>
  </si>
  <si>
    <t>Conformément au référentiel en matière de fonds propres réglementaires, catégorie de risque comprenant les prêts sur cartes de crédit et les marges de crédit non garanties consentis à des particuliers.</t>
  </si>
  <si>
    <t>Exposition utilisée</t>
  </si>
  <si>
    <t>Représente le montant des fonds investis ou avancés à un membre ou à un client.</t>
  </si>
  <si>
    <t>Facteur qui correspond à un calibrage de 6,0 % des actifs à risque évalués selon l’approche des notations internes pour les expositions de crédit, conformément à la section 1.3 de la Ligne directrice sur les normes relatives à la suffisance du capital émise par l’AMF.</t>
  </si>
  <si>
    <t>Fonds propres réglementaires</t>
  </si>
  <si>
    <t>Conformément à la définition figurant dans la Ligne directrice sur les normes relatives à la suffisance du capital émise par l’AMF, les fonds propres réglementaires selon Bâle III sont composés des fonds propres de la catégorie 1A, de la catégorie 1 et de la catégorie 2. La composition de ces différentes catégories est présentée dans la section « Gestion du capital » du rapport de gestion.</t>
  </si>
  <si>
    <t>Juste valeur</t>
  </si>
  <si>
    <t>Prix qui serait reçu pour la vente d’un actif ou payé pour le transfert d’un passif lors d’une transaction normale effectuée à la date d’évaluation.</t>
  </si>
  <si>
    <t>Méthode des modèles internes</t>
  </si>
  <si>
    <t>Approche permettant de calculer, à l’aide de modèles internes, les actifs pondérés en fonction des risques pour les quatre domaines du risque de marché, soit le risque de taux d’intérêt, le risque de prix des actions, le risque de change et le risque lié aux produits de base, en fonction de différentes mesures de risque telles que la valeur à risque, la valeur à risque en période de tension ainsi que le risque supplémentaire (IRC).</t>
  </si>
  <si>
    <t>Titre de capital offert aux membres des caisses Desjardins.</t>
  </si>
  <si>
    <t>Perte attendue (PA)</t>
  </si>
  <si>
    <t>Mesure sur une période d’un an du niveau de perte attendue sur un portefeuille donné. Elle est le produit des trois paramètres de risque de crédit, soit l’ECD, la PCD et la PD.</t>
  </si>
  <si>
    <t>Perte en cas de défaut (PCD)</t>
  </si>
  <si>
    <t>Perte économique pouvant être subie advenant le défaut de l’emprunteur et exprimée en pourcentage de l’exposition en cas de défaut.</t>
  </si>
  <si>
    <t>Prêt déprécié brut</t>
  </si>
  <si>
    <t>Un actif financier est considéré comme déprécié lorsque se sont produits un ou plusieurs événements qui ont un effet néfaste sur les flux de trésorerie futurs estimés de celui-ci. Un actif financier est donc considéré comme déprécié lorsqu’il est en défaut, à moins que l’effet néfaste sur les flux de trésorerie futurs estimés ne soit considéré comme négligeable. La définition de défaut est associée à un instrument dont les paiements sont en souffrance depuis plus de 90 jours, ou à certains autres critères.</t>
  </si>
  <si>
    <t>Probabilité de défaut (PD)</t>
  </si>
  <si>
    <t>Probabilité, sur une période d’un an, qu’un emprunteur soit en défaut relativement à ses obligations.</t>
  </si>
  <si>
    <t>La provision pour pertes de crédit attendues correspond à un montant objectif, fondé sur une pondération probabiliste de la valeur actualisée des insuffisances des flux de trésorerie, et qui prend en considération les informations raisonnables et justifiables sur des événements passés, des circonstances actuelles et des prévisions de la conjoncture économique à venir.</t>
  </si>
  <si>
    <t>Ratios de fonds propres</t>
  </si>
  <si>
    <t>Ensemble des fonds propres réglementaires divisé par la mesure des actifs pondérés en fonction des risques. Ces mesures sont calculées selon la Ligne directrice sur les normes relatives à la suffisance du capital émise par l’AMF.</t>
  </si>
  <si>
    <t>Ratio se calculant en divisant la mesure des fonds propres, soit les fonds propres de la catégorie 1, par la mesure de l’exposition. La mesure de l’exposition comprend :</t>
  </si>
  <si>
    <r>
      <rPr>
        <sz val="8"/>
        <color rgb="FF000000"/>
        <rFont val="Arial"/>
        <family val="2"/>
      </rPr>
      <t xml:space="preserve">	</t>
    </r>
    <r>
      <rPr>
        <sz val="8"/>
        <color rgb="FF000000"/>
        <rFont val="Arial"/>
        <family val="2"/>
      </rPr>
      <t>–</t>
    </r>
    <r>
      <rPr>
        <sz val="8"/>
        <color rgb="FF000000"/>
        <rFont val="Arial"/>
        <family val="2"/>
      </rPr>
      <t>les expositions au bilan;</t>
    </r>
  </si>
  <si>
    <r>
      <rPr>
        <sz val="8"/>
        <color rgb="FF000000"/>
        <rFont val="Arial"/>
        <family val="2"/>
      </rPr>
      <t xml:space="preserve">	</t>
    </r>
    <r>
      <rPr>
        <sz val="8"/>
        <color rgb="FF000000"/>
        <rFont val="Arial"/>
        <family val="2"/>
      </rPr>
      <t>–</t>
    </r>
    <r>
      <rPr>
        <sz val="8"/>
        <color rgb="FF000000"/>
        <rFont val="Arial"/>
        <family val="2"/>
      </rPr>
      <t>les expositions aux opérations de financement par titres;</t>
    </r>
  </si>
  <si>
    <r>
      <rPr>
        <sz val="8"/>
        <color rgb="FF000000"/>
        <rFont val="Arial"/>
        <family val="2"/>
      </rPr>
      <t xml:space="preserve">	</t>
    </r>
    <r>
      <rPr>
        <sz val="8"/>
        <color rgb="FF000000"/>
        <rFont val="Arial"/>
        <family val="2"/>
      </rPr>
      <t>–</t>
    </r>
    <r>
      <rPr>
        <sz val="8"/>
        <color rgb="FF000000"/>
        <rFont val="Arial"/>
        <family val="2"/>
      </rPr>
      <t>les expositions sur dérivés;</t>
    </r>
  </si>
  <si>
    <r>
      <rPr>
        <sz val="8"/>
        <color rgb="FF000000"/>
        <rFont val="Arial"/>
        <family val="2"/>
      </rPr>
      <t xml:space="preserve">	</t>
    </r>
    <r>
      <rPr>
        <sz val="8"/>
        <color rgb="FF000000"/>
        <rFont val="Arial"/>
        <family val="2"/>
      </rPr>
      <t>–</t>
    </r>
    <r>
      <rPr>
        <sz val="8"/>
        <color rgb="FF000000"/>
        <rFont val="Arial"/>
        <family val="2"/>
      </rPr>
      <t>les éléments hors bilan.</t>
    </r>
  </si>
  <si>
    <t>Ratio de levier TLAC</t>
  </si>
  <si>
    <t>Ratio se calculant en divisant la capacité totale d’absorption des pertes (TLAC) par la mesure de l’exposition. Cette dernière est indépendante du risque et comprend :</t>
  </si>
  <si>
    <t>Encours des actifs liquides de haute qualité (HQLA) non grevés par rapport au montant des sorties nettes de trésorerie des 30 prochains jours dans l’hypothèse d’une crise de liquidités sévère.</t>
  </si>
  <si>
    <t>Ratio du financement stable disponible désigné par les fonds propres et le passif par rapport au financement stable requis désigné par les actifs.</t>
  </si>
  <si>
    <t>Ratio TLAC</t>
  </si>
  <si>
    <t>Ratio correspondant à la capacité totale d’absorption des pertes (TLAC) divisée par la mesure des actifs pondérés en fonction des risques.</t>
  </si>
  <si>
    <t>Risque de contrepartie et d'émetteur</t>
  </si>
  <si>
    <t>Risque de crédit relatif à divers types de transactions portant sur des valeurs mobilières, des instruments financiers dérivés et des prêts de valeurs.</t>
  </si>
  <si>
    <t>Risque de pertes découlant du manquement d’un emprunteur, d’un garant, d’un émetteur ou d’une contrepartie de s’acquitter de ses obligations contractuelles figurant ou non au bilan combiné.</t>
  </si>
  <si>
    <t>Risque de perte résultant d'une variation de la juste valeur d’instruments financiers découlant d’une fluctuation des paramètres affectant cette valeur, notamment les taux d’intérêt, les taux de change, les écarts de crédit, le cours des actions et leur volatilité.</t>
  </si>
  <si>
    <t>Risque d’une inadéquation ou d’une défaillance attribuable à des processus, à des personnes, à des systèmes internes ou à des événements extérieurs se soldant par des pertes ou la non-atteinte d'objectifs et prend en considération l'impact des défaillances sur l'atteinte des objectifs stratégiques de la composante visée ou du Mouvement, selon le cas.</t>
  </si>
  <si>
    <t>Mécanisme par lequel des actifs financiers, comme des prêts hypothécaires, sont transformés en titres adossés.</t>
  </si>
  <si>
    <t>Perte potentielle qui pourrait survenir d'ici la prochaine journée ouvrable dans des conditions normales de marché et selon un niveau de confiance de 99 % (approximation de la perte pouvant survenir une fois tous les 100 jours).</t>
  </si>
  <si>
    <r>
      <t>Les données présentées depuis le 1</t>
    </r>
    <r>
      <rPr>
        <vertAlign val="superscript"/>
        <sz val="6"/>
        <rFont val="Arial"/>
        <family val="2"/>
      </rPr>
      <t>er</t>
    </r>
    <r>
      <rPr>
        <sz val="6"/>
        <rFont val="Arial"/>
        <family val="2"/>
      </rPr>
      <t xml:space="preserve"> trimestre 2024 tiennent compte des dispositions relatives aux cadres révisés du risque de marché et du risque lié à l’ajustement de l’évaluation de crédit (AEC) découlant des réformes réglementaires de Bâle III. Ces dispositions sont entrées en vigueur le 1</t>
    </r>
    <r>
      <rPr>
        <vertAlign val="superscript"/>
        <sz val="6"/>
        <rFont val="Arial"/>
        <family val="2"/>
      </rPr>
      <t xml:space="preserve">er </t>
    </r>
    <r>
      <rPr>
        <sz val="6"/>
        <rFont val="Arial"/>
        <family val="2"/>
      </rPr>
      <t>janvier 2024. Les données comparatives n'ont pas été retraitées.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</si>
</sst>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64" formatCode="d/m/yyyy"/>
    <numFmt numFmtId="165" formatCode="#,##0.00;\(#,##0.00\);&quot;—&quot;;_(@_)"/>
    <numFmt numFmtId="166" formatCode="#0;&quot;-&quot;#0;#0;_(@_)"/>
    <numFmt numFmtId="167" formatCode="* #,##0;* \(#,##0\);* &quot;—&quot;;_(@_)"/>
    <numFmt numFmtId="168" formatCode="#0.0_)%;\(#0.0\)%;&quot;—&quot;_)\%;_(@_)"/>
    <numFmt numFmtId="169" formatCode="#0_)%;\(#0\)%;&quot;—&quot;_)\%;_(@_)"/>
    <numFmt numFmtId="170" formatCode="#0.#######################;&quot;-&quot;#0.#######################;#0.#######################;_(@_)"/>
    <numFmt numFmtId="171" formatCode="#,##0.0_)%;\(#,##0.0\)%;&quot;—&quot;_)\%;_(@_)"/>
    <numFmt numFmtId="172" formatCode="#,##0&quot; $&quot;_);\(#,##0&quot; $&quot;\);&quot;—&quot;&quot; $&quot;_);_(@_)"/>
    <numFmt numFmtId="173" formatCode="d\ mmmm\ yyyy"/>
    <numFmt numFmtId="174" formatCode="&quot;$&quot;#,##0_);&quot;$&quot;\(#,##0\);&quot;$&quot;&quot;—&quot;_);_(@_)"/>
    <numFmt numFmtId="175" formatCode="&quot;$&quot;#,##0;&quot;-&quot;&quot;$&quot;#,##0;&quot;$&quot;#,##0;_(@_)"/>
    <numFmt numFmtId="176" formatCode="&quot;US$&quot;#,##0;&quot;-&quot;&quot;US$&quot;#,##0;&quot;US$&quot;#,##0;_(@_)"/>
    <numFmt numFmtId="177" formatCode="&quot;¥&quot;#,##0;&quot;-&quot;&quot;¥&quot;#,##0;&quot;¥&quot;#,##0;_(@_)"/>
    <numFmt numFmtId="178" formatCode="&quot;€&quot;#,##0;&quot;-&quot;&quot;€&quot;#,##0;&quot;€&quot;#,##0;_(@_)"/>
    <numFmt numFmtId="179" formatCode="#,##0&quot; US$&quot;_);\(#,##0&quot; US$&quot;\);&quot;—&quot;&quot; US$&quot;_);_(@_)"/>
    <numFmt numFmtId="180" formatCode="&quot;$&quot;#,##0.00_);&quot;$&quot;\(#,##0.00\);&quot;$&quot;&quot;—&quot;_);_(@_)"/>
    <numFmt numFmtId="181" formatCode="* #,##0.00;* \(#,##0.00\);* &quot;—&quot;;_(@_)"/>
    <numFmt numFmtId="182" formatCode="#0.00_)%;\(#0.00\)%;&quot;—&quot;_)\%;_(@_)"/>
    <numFmt numFmtId="183" formatCode="#,##0_)%;\(#,##0\)%;&quot;—&quot;_)\%;_(@_)"/>
    <numFmt numFmtId="184" formatCode="* #,##0.0;* \(#,##0.0\);* &quot;—&quot;;_(@_)"/>
    <numFmt numFmtId="185" formatCode="* #0;* \(#0\);* &quot;—&quot;;_(@_)"/>
    <numFmt numFmtId="186" formatCode="#0_)%;\(#0\)%;#0_)%;_(@_)"/>
    <numFmt numFmtId="187" formatCode="#,##0.00_)%;\(#,##0.00\)%;&quot;—&quot;_)\%;_(@_)"/>
  </numFmts>
  <fonts count="59"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2"/>
      <color rgb="FF000000"/>
      <name val="Arial"/>
      <family val="2"/>
    </font>
    <font>
      <b/>
      <sz val="8"/>
      <color rgb="FF000000"/>
      <name val="Arial"/>
      <family val="2"/>
    </font>
    <font>
      <sz val="13"/>
      <color rgb="FF000000"/>
      <name val="Arial"/>
      <family val="2"/>
    </font>
    <font>
      <sz val="8"/>
      <color rgb="FF000000"/>
      <name val="Arial"/>
      <family val="2"/>
    </font>
    <font>
      <sz val="10"/>
      <color rgb="FF000000"/>
      <name val="Times New Roman"/>
      <family val="1"/>
    </font>
    <font>
      <b/>
      <sz val="11"/>
      <color rgb="FFFFFFFF"/>
      <name val="Arial"/>
      <family val="2"/>
    </font>
    <font>
      <sz val="10"/>
      <name val="Arial"/>
      <family val="2"/>
    </font>
    <font>
      <sz val="8"/>
      <name val="Arial"/>
      <family val="2"/>
    </font>
    <font>
      <b/>
      <sz val="7"/>
      <color rgb="FF000000"/>
      <name val="Arial"/>
      <family val="2"/>
    </font>
    <font>
      <sz val="7"/>
      <color rgb="FFFFFFFF"/>
      <name val="Arial"/>
      <family val="2"/>
    </font>
    <font>
      <sz val="7"/>
      <color rgb="FF000000"/>
      <name val="Arial"/>
      <family val="2"/>
    </font>
    <font>
      <sz val="7"/>
      <name val="Arial"/>
      <family val="2"/>
    </font>
    <font>
      <b/>
      <sz val="7"/>
      <color rgb="FFFFFFFF"/>
      <name val="Arial"/>
      <family val="2"/>
    </font>
    <font>
      <b/>
      <sz val="7"/>
      <name val="Arial"/>
      <family val="2"/>
    </font>
    <font>
      <sz val="5"/>
      <name val="Arial"/>
      <family val="2"/>
    </font>
    <font>
      <sz val="6"/>
      <color rgb="FF000000"/>
      <name val="Arial"/>
      <family val="2"/>
    </font>
    <font>
      <b/>
      <sz val="6"/>
      <name val="Arial"/>
      <family val="2"/>
    </font>
    <font>
      <sz val="6"/>
      <name val="Arial"/>
      <family val="2"/>
    </font>
    <font>
      <b/>
      <sz val="8"/>
      <name val="Arial"/>
      <family val="2"/>
    </font>
    <font>
      <b/>
      <sz val="8"/>
      <color rgb="FFFFFFFF"/>
      <name val="Arial"/>
      <family val="2"/>
    </font>
    <font>
      <sz val="7.5"/>
      <color rgb="FF000000"/>
      <name val="Arial"/>
      <family val="2"/>
    </font>
    <font>
      <sz val="6"/>
      <color rgb="FFFFFFFF"/>
      <name val="Arial"/>
      <family val="2"/>
    </font>
    <font>
      <sz val="7"/>
      <color rgb="FFB6B6B6"/>
      <name val="Arial"/>
      <family val="2"/>
    </font>
    <font>
      <sz val="6"/>
      <color rgb="FFDBDBDB"/>
      <name val="Arial"/>
      <family val="2"/>
    </font>
    <font>
      <sz val="7"/>
      <color rgb="FF00B050"/>
      <name val="Arial"/>
      <family val="2"/>
    </font>
    <font>
      <b/>
      <sz val="6"/>
      <color rgb="FFFFFFFF"/>
      <name val="Arial"/>
      <family val="2"/>
    </font>
    <font>
      <sz val="5.5"/>
      <color rgb="FF000000"/>
      <name val="Arial"/>
      <family val="2"/>
    </font>
    <font>
      <b/>
      <sz val="5"/>
      <color rgb="FF000000"/>
      <name val="Arial"/>
      <family val="2"/>
    </font>
    <font>
      <b/>
      <sz val="6"/>
      <color rgb="FF000000"/>
      <name val="Arial"/>
      <family val="2"/>
    </font>
    <font>
      <sz val="5"/>
      <color rgb="FF000000"/>
      <name val="Arial"/>
      <family val="2"/>
    </font>
    <font>
      <sz val="8"/>
      <color rgb="FFFFFFFF"/>
      <name val="Arial"/>
      <family val="2"/>
    </font>
    <font>
      <sz val="5.5"/>
      <name val="Arial"/>
      <family val="2"/>
    </font>
    <font>
      <sz val="6.5"/>
      <color rgb="FF000000"/>
      <name val="Arial"/>
      <family val="2"/>
    </font>
    <font>
      <b/>
      <sz val="11"/>
      <color rgb="FF00874E"/>
      <name val="Arial"/>
      <family val="2"/>
    </font>
    <font>
      <i/>
      <sz val="7"/>
      <name val="Arial"/>
      <family val="2"/>
    </font>
    <font>
      <b/>
      <sz val="8.5"/>
      <color rgb="FF000000"/>
      <name val="Arial"/>
      <family val="2"/>
    </font>
    <font>
      <u/>
      <sz val="8"/>
      <color rgb="FF000000"/>
      <name val="Arial"/>
      <family val="2"/>
    </font>
    <font>
      <u/>
      <sz val="8"/>
      <name val="Arial"/>
      <family val="2"/>
    </font>
    <font>
      <b/>
      <sz val="11"/>
      <color rgb="FF000000"/>
      <name val="Arial"/>
      <family val="2"/>
    </font>
    <font>
      <sz val="13"/>
      <color rgb="FFFFFFFF"/>
      <name val="Arial"/>
      <family val="2"/>
    </font>
    <font>
      <i/>
      <sz val="8"/>
      <color rgb="FF000000"/>
      <name val="Arial"/>
      <family val="2"/>
    </font>
    <font>
      <vertAlign val="superscript"/>
      <sz val="8"/>
      <color rgb="FF000000"/>
      <name val="Arial"/>
      <family val="2"/>
    </font>
    <font>
      <vertAlign val="superscript"/>
      <sz val="6"/>
      <color rgb="FF000000"/>
      <name val="Arial"/>
      <family val="2"/>
    </font>
    <font>
      <b/>
      <vertAlign val="superscript"/>
      <sz val="8"/>
      <color rgb="FF000000"/>
      <name val="Arial"/>
      <family val="2"/>
    </font>
    <font>
      <vertAlign val="superscript"/>
      <sz val="7"/>
      <color rgb="FF000000"/>
      <name val="Arial"/>
      <family val="2"/>
    </font>
    <font>
      <b/>
      <vertAlign val="superscript"/>
      <sz val="7"/>
      <color rgb="FFFFFFFF"/>
      <name val="Arial"/>
      <family val="2"/>
    </font>
    <font>
      <b/>
      <vertAlign val="superscript"/>
      <sz val="7"/>
      <color rgb="FF000000"/>
      <name val="Arial"/>
      <family val="2"/>
    </font>
    <font>
      <i/>
      <sz val="6"/>
      <color rgb="FF000000"/>
      <name val="Arial"/>
      <family val="2"/>
    </font>
    <font>
      <b/>
      <vertAlign val="superscript"/>
      <sz val="6"/>
      <color rgb="FF000000"/>
      <name val="Arial"/>
      <family val="2"/>
    </font>
    <font>
      <vertAlign val="superscript"/>
      <sz val="7"/>
      <color rgb="FFFFFFFF"/>
      <name val="Arial"/>
      <family val="2"/>
    </font>
    <font>
      <vertAlign val="superscript"/>
      <sz val="6"/>
      <name val="Arial"/>
      <family val="2"/>
    </font>
  </fonts>
  <fills count="16">
    <fill>
      <patternFill patternType="none"/>
    </fill>
    <fill>
      <patternFill patternType="gray125"/>
    </fill>
    <fill>
      <patternFill patternType="solid">
        <fgColor rgb="FFFFFFFF"/>
        <bgColor indexed="64"/>
      </patternFill>
    </fill>
    <fill>
      <patternFill patternType="solid">
        <fgColor rgb="FF00874E"/>
        <bgColor indexed="64"/>
      </patternFill>
    </fill>
    <fill>
      <patternFill patternType="solid">
        <fgColor rgb="FF0F7F40"/>
        <bgColor indexed="64"/>
      </patternFill>
    </fill>
    <fill>
      <patternFill patternType="solid">
        <fgColor rgb="FFF6F6F6"/>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F3F3F3"/>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52">
    <border>
      <left/>
      <right/>
      <top/>
      <bottom/>
      <diagonal/>
    </border>
    <border>
      <left/>
      <right/>
      <top/>
      <bottom style="thin">
        <color rgb="FF000000"/>
      </bottom>
      <diagonal/>
    </border>
    <border>
      <left/>
      <right/>
      <top style="thin">
        <color rgb="FF000000"/>
      </top>
      <bottom/>
      <diagonal/>
    </border>
    <border>
      <left/>
      <right/>
      <top/>
      <bottom style="thin">
        <color rgb="FF929292"/>
      </bottom>
      <diagonal/>
    </border>
    <border>
      <left/>
      <right/>
      <top style="thin">
        <color rgb="FF929292"/>
      </top>
      <bottom/>
      <diagonal/>
    </border>
    <border>
      <left/>
      <right/>
      <top style="thin">
        <color rgb="FF000000"/>
      </top>
      <bottom style="thin">
        <color rgb="FF929292"/>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style="thin">
        <color rgb="FF929292"/>
      </top>
      <bottom style="thin">
        <color rgb="FF929292"/>
      </bottom>
      <diagonal/>
    </border>
    <border>
      <left/>
      <right/>
      <top style="thin">
        <color rgb="FF929292"/>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8EC9A9"/>
      </right>
      <top/>
      <bottom style="thin">
        <color rgb="FF000000"/>
      </bottom>
      <diagonal/>
    </border>
    <border>
      <left/>
      <right style="thin">
        <color rgb="FF8EC9A9"/>
      </right>
      <top style="thin">
        <color rgb="FF000000"/>
      </top>
      <bottom/>
      <diagonal/>
    </border>
    <border>
      <left/>
      <right/>
      <top style="thin">
        <color rgb="FFCCE7DC"/>
      </top>
      <bottom/>
      <diagonal/>
    </border>
    <border>
      <left/>
      <right/>
      <top/>
      <bottom style="thin">
        <color rgb="FF8EC9A9"/>
      </bottom>
      <diagonal/>
    </border>
    <border>
      <left/>
      <right style="thin">
        <color rgb="FF8EC9A9"/>
      </right>
      <top/>
      <bottom style="thin">
        <color rgb="FF8EC9A9"/>
      </bottom>
      <diagonal/>
    </border>
    <border>
      <left/>
      <right/>
      <top style="thin">
        <color rgb="FF8EC9A9"/>
      </top>
      <bottom style="thin">
        <color rgb="FF8EC9A9"/>
      </bottom>
      <diagonal/>
    </border>
    <border>
      <left/>
      <right style="thin">
        <color rgb="FF8EC9A9"/>
      </right>
      <top style="thin">
        <color rgb="FF8EC9A9"/>
      </top>
      <bottom style="thin">
        <color rgb="FF8EC9A9"/>
      </bottom>
      <diagonal/>
    </border>
    <border>
      <left/>
      <right/>
      <top style="thin">
        <color rgb="FF8EC9A9"/>
      </top>
      <bottom/>
      <diagonal/>
    </border>
    <border>
      <left/>
      <right style="thin">
        <color rgb="FF8EC9A9"/>
      </right>
      <top style="thin">
        <color rgb="FF8EC9A9"/>
      </top>
      <bottom/>
      <diagonal/>
    </border>
    <border>
      <left/>
      <right/>
      <top/>
      <bottom style="thin">
        <color rgb="FFCCE7DC"/>
      </bottom>
      <diagonal/>
    </border>
    <border>
      <left/>
      <right/>
      <top style="thin">
        <color rgb="FFCCE7DC"/>
      </top>
      <bottom style="thin">
        <color rgb="FF8EC9A9"/>
      </bottom>
      <diagonal/>
    </border>
    <border>
      <left/>
      <right style="thin">
        <color rgb="FF8EC9A9"/>
      </right>
      <top style="thin">
        <color rgb="FFCCE7DC"/>
      </top>
      <bottom style="thin">
        <color rgb="FF8EC9A9"/>
      </bottom>
      <diagonal/>
    </border>
    <border>
      <left/>
      <right/>
      <top style="thin">
        <color rgb="FF8EC9A9"/>
      </top>
      <bottom style="thin">
        <color rgb="FFCCE7DC"/>
      </bottom>
      <diagonal/>
    </border>
    <border>
      <left/>
      <right style="thin">
        <color rgb="FF8EC9A9"/>
      </right>
      <top style="thin">
        <color rgb="FF8EC9A9"/>
      </top>
      <bottom style="thin">
        <color rgb="FFCCE7DC"/>
      </bottom>
      <diagonal/>
    </border>
    <border>
      <left/>
      <right/>
      <top style="thin">
        <color rgb="FFCCE7DC"/>
      </top>
      <bottom style="thin">
        <color rgb="FFCCE7DC"/>
      </bottom>
      <diagonal/>
    </border>
    <border>
      <left/>
      <right style="thin">
        <color rgb="FF8EC9A9"/>
      </right>
      <top/>
      <bottom/>
      <diagonal/>
    </border>
    <border>
      <left/>
      <right style="thin">
        <color rgb="FF8EC9A9"/>
      </right>
      <top style="thin">
        <color rgb="FFCCE7DC"/>
      </top>
      <bottom style="thin">
        <color rgb="FFCCE7DC"/>
      </bottom>
      <diagonal/>
    </border>
    <border>
      <left/>
      <right/>
      <top/>
      <bottom style="dotted">
        <color rgb="FFCCE7DC"/>
      </bottom>
      <diagonal/>
    </border>
    <border>
      <left/>
      <right/>
      <top style="dotted">
        <color rgb="FFCCE7DC"/>
      </top>
      <bottom style="thin">
        <color rgb="FFCCE7DC"/>
      </bottom>
      <diagonal/>
    </border>
    <border>
      <left/>
      <right style="thin">
        <color rgb="FF8EC9A9"/>
      </right>
      <top style="dotted">
        <color rgb="FFCCE7DC"/>
      </top>
      <bottom style="thin">
        <color rgb="FF8EC9A9"/>
      </bottom>
      <diagonal/>
    </border>
    <border>
      <left style="thin">
        <color rgb="FF8EC9A9"/>
      </left>
      <right/>
      <top/>
      <bottom/>
      <diagonal/>
    </border>
    <border>
      <left/>
      <right style="thin">
        <color rgb="FF8EC9A9"/>
      </right>
      <top style="thin">
        <color rgb="FFCCE7DC"/>
      </top>
      <bottom/>
      <diagonal/>
    </border>
    <border>
      <left/>
      <right style="thin">
        <color rgb="FF8EC9A9"/>
      </right>
      <top/>
      <bottom style="thin">
        <color rgb="FFCCE7DC"/>
      </bottom>
      <diagonal/>
    </border>
    <border>
      <left/>
      <right style="thin">
        <color rgb="FF8EC9A9"/>
      </right>
      <top style="thin">
        <color rgb="FFCCE7DC"/>
      </top>
      <bottom style="dotted">
        <color rgb="FFCCE7DC"/>
      </bottom>
      <diagonal/>
    </border>
    <border>
      <left/>
      <right/>
      <top/>
      <bottom style="thin">
        <color rgb="FFB6B6B6"/>
      </bottom>
      <diagonal/>
    </border>
    <border>
      <left/>
      <right/>
      <top style="thin">
        <color rgb="FFB6B6B6"/>
      </top>
      <bottom/>
      <diagonal/>
    </border>
    <border>
      <left/>
      <right/>
      <top/>
      <bottom style="thin">
        <color indexed="64"/>
      </bottom>
      <diagonal/>
    </border>
    <border>
      <left/>
      <right/>
      <top style="thin">
        <color rgb="FF000000"/>
      </top>
      <bottom style="thin">
        <color indexed="64"/>
      </bottom>
      <diagonal/>
    </border>
    <border>
      <left/>
      <right/>
      <top style="thin">
        <color indexed="64"/>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897">
    <xf numFmtId="0" fontId="0" fillId="0" borderId="0" xfId="0"/>
    <xf numFmtId="0" fontId="1" fillId="0" borderId="0" xfId="1">
      <alignment wrapText="1"/>
    </xf>
    <xf numFmtId="0" fontId="7" fillId="0" borderId="0" xfId="0" applyFont="1" applyAlignment="1">
      <alignment horizontal="right" wrapText="1" indent="1"/>
    </xf>
    <xf numFmtId="0" fontId="10" fillId="0" borderId="0" xfId="0" applyFont="1" applyAlignment="1">
      <alignment horizontal="center" vertical="center" wrapText="1"/>
    </xf>
    <xf numFmtId="0" fontId="11" fillId="0" borderId="0" xfId="0" applyFont="1" applyAlignment="1">
      <alignment horizontal="left" wrapText="1"/>
    </xf>
    <xf numFmtId="0" fontId="11" fillId="0" borderId="0" xfId="0" applyFont="1" applyAlignment="1">
      <alignment horizontal="left" wrapText="1" indent="1"/>
    </xf>
    <xf numFmtId="164" fontId="12" fillId="2" borderId="0" xfId="0" applyNumberFormat="1" applyFont="1" applyFill="1" applyAlignment="1">
      <alignment horizontal="center" wrapText="1"/>
    </xf>
    <xf numFmtId="0" fontId="11" fillId="0" borderId="2" xfId="0" applyFont="1" applyBorder="1" applyAlignment="1">
      <alignment wrapText="1"/>
    </xf>
    <xf numFmtId="0" fontId="14" fillId="0" borderId="2" xfId="0" applyFont="1" applyBorder="1" applyAlignment="1">
      <alignment wrapText="1"/>
    </xf>
    <xf numFmtId="0" fontId="1" fillId="0" borderId="2" xfId="0" applyFont="1" applyBorder="1" applyAlignment="1">
      <alignment wrapText="1"/>
    </xf>
    <xf numFmtId="0" fontId="16" fillId="0" borderId="0" xfId="0" applyFont="1" applyAlignment="1">
      <alignment wrapText="1"/>
    </xf>
    <xf numFmtId="165" fontId="17" fillId="2" borderId="0" xfId="0" applyNumberFormat="1" applyFont="1" applyFill="1" applyAlignment="1">
      <alignment horizontal="center" vertical="top" wrapText="1"/>
    </xf>
    <xf numFmtId="0" fontId="18" fillId="0" borderId="0" xfId="0" applyFont="1" applyAlignment="1">
      <alignment horizontal="center" wrapText="1"/>
    </xf>
    <xf numFmtId="0" fontId="20" fillId="4"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166" fontId="19" fillId="0" borderId="0" xfId="0" applyNumberFormat="1" applyFont="1" applyAlignment="1">
      <alignment horizontal="center" vertical="top" wrapText="1"/>
    </xf>
    <xf numFmtId="0" fontId="19" fillId="0" borderId="0" xfId="0" applyFont="1" applyAlignment="1">
      <alignment horizontal="left" vertical="top" wrapText="1"/>
    </xf>
    <xf numFmtId="167" fontId="21" fillId="5" borderId="0" xfId="0" applyNumberFormat="1" applyFont="1" applyFill="1" applyAlignment="1">
      <alignment wrapText="1"/>
    </xf>
    <xf numFmtId="167" fontId="19" fillId="0" borderId="0" xfId="0" applyNumberFormat="1" applyFont="1" applyAlignment="1">
      <alignment wrapText="1"/>
    </xf>
    <xf numFmtId="0" fontId="19" fillId="0" borderId="0" xfId="0" applyFont="1" applyAlignment="1">
      <alignment horizontal="center" vertical="top" wrapText="1"/>
    </xf>
    <xf numFmtId="0" fontId="19" fillId="0" borderId="1" xfId="0" applyFont="1" applyBorder="1" applyAlignment="1">
      <alignment horizontal="left" vertical="top" wrapText="1"/>
    </xf>
    <xf numFmtId="167" fontId="21" fillId="5" borderId="1" xfId="0" applyNumberFormat="1" applyFont="1" applyFill="1" applyBorder="1" applyAlignment="1">
      <alignment wrapText="1"/>
    </xf>
    <xf numFmtId="167" fontId="19" fillId="0" borderId="1" xfId="0" applyNumberFormat="1" applyFont="1" applyBorder="1" applyAlignment="1">
      <alignment wrapText="1"/>
    </xf>
    <xf numFmtId="167" fontId="21" fillId="5" borderId="6" xfId="0" applyNumberFormat="1" applyFont="1" applyFill="1" applyBorder="1" applyAlignment="1">
      <alignment wrapText="1"/>
    </xf>
    <xf numFmtId="167" fontId="19" fillId="0" borderId="6" xfId="0" applyNumberFormat="1" applyFont="1" applyBorder="1" applyAlignment="1">
      <alignment wrapText="1"/>
    </xf>
    <xf numFmtId="167" fontId="16" fillId="5" borderId="1" xfId="0" applyNumberFormat="1" applyFont="1" applyFill="1" applyBorder="1" applyAlignment="1">
      <alignment wrapText="1"/>
    </xf>
    <xf numFmtId="167" fontId="18" fillId="0" borderId="1" xfId="0" applyNumberFormat="1" applyFont="1" applyBorder="1" applyAlignment="1">
      <alignment wrapText="1"/>
    </xf>
    <xf numFmtId="168" fontId="21" fillId="5" borderId="0" xfId="0" applyNumberFormat="1" applyFont="1" applyFill="1" applyAlignment="1">
      <alignment horizontal="right" wrapText="1"/>
    </xf>
    <xf numFmtId="168" fontId="19" fillId="0" borderId="0" xfId="0" applyNumberFormat="1" applyFont="1" applyAlignment="1">
      <alignment horizontal="right" wrapText="1"/>
    </xf>
    <xf numFmtId="168" fontId="16" fillId="5" borderId="0" xfId="0" applyNumberFormat="1" applyFont="1" applyFill="1" applyAlignment="1">
      <alignment horizontal="right" wrapText="1"/>
    </xf>
    <xf numFmtId="168" fontId="18" fillId="0" borderId="0" xfId="0" applyNumberFormat="1" applyFont="1" applyAlignment="1">
      <alignment horizontal="right" wrapText="1"/>
    </xf>
    <xf numFmtId="168" fontId="16" fillId="5" borderId="1" xfId="0" applyNumberFormat="1" applyFont="1" applyFill="1" applyBorder="1" applyAlignment="1">
      <alignment horizontal="right" wrapText="1"/>
    </xf>
    <xf numFmtId="168" fontId="18" fillId="0" borderId="1" xfId="0" applyNumberFormat="1" applyFont="1" applyBorder="1" applyAlignment="1">
      <alignment horizontal="right" wrapText="1"/>
    </xf>
    <xf numFmtId="167" fontId="16" fillId="5" borderId="0" xfId="0" applyNumberFormat="1" applyFont="1" applyFill="1" applyAlignment="1">
      <alignment wrapText="1"/>
    </xf>
    <xf numFmtId="167" fontId="18" fillId="0" borderId="0" xfId="0" applyNumberFormat="1" applyFont="1" applyAlignment="1">
      <alignment wrapText="1"/>
    </xf>
    <xf numFmtId="0" fontId="16" fillId="5" borderId="0" xfId="0" applyFont="1" applyFill="1" applyAlignment="1">
      <alignment horizontal="right" wrapText="1"/>
    </xf>
    <xf numFmtId="0" fontId="18" fillId="0" borderId="1" xfId="0" applyFont="1" applyBorder="1" applyAlignment="1">
      <alignment horizontal="right" wrapText="1"/>
    </xf>
    <xf numFmtId="169" fontId="16" fillId="5" borderId="1" xfId="0" applyNumberFormat="1" applyFont="1" applyFill="1" applyBorder="1" applyAlignment="1">
      <alignment horizontal="right" wrapText="1"/>
    </xf>
    <xf numFmtId="169" fontId="18" fillId="0" borderId="1" xfId="0" applyNumberFormat="1" applyFont="1" applyBorder="1" applyAlignment="1">
      <alignment horizontal="right" wrapText="1"/>
    </xf>
    <xf numFmtId="166" fontId="18" fillId="0" borderId="0" xfId="0" applyNumberFormat="1" applyFont="1" applyAlignment="1">
      <alignment horizontal="center" wrapText="1"/>
    </xf>
    <xf numFmtId="0" fontId="19" fillId="0" borderId="0" xfId="0" applyFont="1" applyAlignment="1">
      <alignment horizontal="justify" vertical="top" wrapText="1"/>
    </xf>
    <xf numFmtId="0" fontId="19" fillId="0" borderId="1" xfId="0" applyFont="1" applyBorder="1" applyAlignment="1">
      <alignment horizontal="justify" vertical="top" wrapText="1"/>
    </xf>
    <xf numFmtId="0" fontId="22" fillId="0" borderId="0" xfId="0" applyFont="1" applyAlignment="1">
      <alignment horizontal="right" vertical="top" wrapText="1"/>
    </xf>
    <xf numFmtId="0" fontId="23" fillId="0" borderId="0" xfId="0" applyFont="1" applyAlignment="1">
      <alignment vertical="top" wrapText="1"/>
    </xf>
    <xf numFmtId="0" fontId="16" fillId="2" borderId="0" xfId="0" applyFont="1" applyFill="1" applyAlignment="1">
      <alignment horizontal="center" vertical="top" wrapText="1"/>
    </xf>
    <xf numFmtId="0" fontId="24" fillId="5" borderId="2" xfId="0" applyFont="1" applyFill="1" applyBorder="1" applyAlignment="1">
      <alignment horizontal="right" wrapText="1"/>
    </xf>
    <xf numFmtId="0" fontId="25" fillId="0" borderId="2" xfId="0" applyFont="1" applyBorder="1" applyAlignment="1">
      <alignment horizontal="right" wrapText="1"/>
    </xf>
    <xf numFmtId="0" fontId="21" fillId="5" borderId="2" xfId="0" applyFont="1" applyFill="1" applyBorder="1" applyAlignment="1">
      <alignment horizontal="right" wrapText="1"/>
    </xf>
    <xf numFmtId="0" fontId="19" fillId="0" borderId="2" xfId="0" applyFont="1" applyBorder="1" applyAlignment="1">
      <alignment horizontal="right" wrapText="1"/>
    </xf>
    <xf numFmtId="0" fontId="18" fillId="0" borderId="2" xfId="0" applyFont="1" applyBorder="1" applyAlignment="1">
      <alignment horizontal="right" wrapText="1"/>
    </xf>
    <xf numFmtId="0" fontId="16" fillId="5" borderId="1" xfId="0" applyFont="1" applyFill="1" applyBorder="1" applyAlignment="1">
      <alignment horizontal="right" wrapText="1"/>
    </xf>
    <xf numFmtId="0" fontId="19" fillId="0" borderId="2" xfId="0" applyFont="1" applyBorder="1" applyAlignment="1">
      <alignment vertical="top" wrapText="1"/>
    </xf>
    <xf numFmtId="0" fontId="19" fillId="0" borderId="2" xfId="0" applyFont="1" applyBorder="1" applyAlignment="1">
      <alignment horizontal="justify" vertical="top" wrapText="1"/>
    </xf>
    <xf numFmtId="170" fontId="17" fillId="0" borderId="0" xfId="0" applyNumberFormat="1" applyFont="1" applyAlignment="1">
      <alignment horizontal="center" vertical="top" wrapText="1"/>
    </xf>
    <xf numFmtId="0" fontId="20" fillId="4" borderId="3" xfId="0" applyFont="1" applyFill="1" applyBorder="1" applyAlignment="1">
      <alignment horizontal="center" vertical="center" wrapText="1"/>
    </xf>
    <xf numFmtId="0" fontId="18" fillId="2" borderId="3" xfId="0" applyFont="1" applyFill="1" applyBorder="1" applyAlignment="1">
      <alignment horizontal="center" vertical="center" wrapText="1"/>
    </xf>
    <xf numFmtId="167" fontId="21" fillId="5" borderId="4" xfId="0" applyNumberFormat="1" applyFont="1" applyFill="1" applyBorder="1" applyAlignment="1">
      <alignment wrapText="1"/>
    </xf>
    <xf numFmtId="167" fontId="19" fillId="0" borderId="4" xfId="0" applyNumberFormat="1" applyFont="1" applyBorder="1" applyAlignment="1">
      <alignment wrapText="1"/>
    </xf>
    <xf numFmtId="0" fontId="18" fillId="0" borderId="0" xfId="0" applyFont="1" applyAlignment="1">
      <alignment vertical="top" wrapText="1"/>
    </xf>
    <xf numFmtId="0" fontId="18" fillId="0" borderId="0" xfId="0" applyFont="1" applyAlignment="1">
      <alignment horizontal="right" wrapText="1"/>
    </xf>
    <xf numFmtId="0" fontId="16" fillId="5" borderId="3" xfId="0" applyFont="1" applyFill="1" applyBorder="1" applyAlignment="1">
      <alignment horizontal="right" wrapText="1"/>
    </xf>
    <xf numFmtId="0" fontId="18" fillId="0" borderId="3" xfId="0" applyFont="1" applyBorder="1" applyAlignment="1">
      <alignment horizontal="right" wrapText="1"/>
    </xf>
    <xf numFmtId="0" fontId="18" fillId="0" borderId="4" xfId="0" applyFont="1" applyBorder="1" applyAlignment="1">
      <alignment horizontal="left" wrapText="1"/>
    </xf>
    <xf numFmtId="165" fontId="17" fillId="0" borderId="0" xfId="0" applyNumberFormat="1" applyFont="1" applyAlignment="1">
      <alignment horizontal="center" vertical="top" wrapText="1"/>
    </xf>
    <xf numFmtId="0" fontId="20" fillId="6" borderId="1" xfId="0" applyFont="1" applyFill="1" applyBorder="1" applyAlignment="1">
      <alignment horizontal="center" wrapText="1"/>
    </xf>
    <xf numFmtId="0" fontId="23" fillId="0" borderId="1" xfId="0" applyFont="1" applyBorder="1" applyAlignment="1">
      <alignment horizontal="left" wrapText="1"/>
    </xf>
    <xf numFmtId="0" fontId="16" fillId="7" borderId="6" xfId="0" applyFont="1" applyFill="1" applyBorder="1" applyAlignment="1">
      <alignment horizontal="center" vertical="center" wrapText="1"/>
    </xf>
    <xf numFmtId="0" fontId="18" fillId="0" borderId="6" xfId="0" applyFont="1" applyBorder="1" applyAlignment="1">
      <alignment horizontal="center" vertical="center" wrapText="1"/>
    </xf>
    <xf numFmtId="166" fontId="19" fillId="0" borderId="0" xfId="0" applyNumberFormat="1" applyFont="1" applyAlignment="1">
      <alignment horizontal="center" wrapText="1"/>
    </xf>
    <xf numFmtId="0" fontId="19" fillId="0" borderId="2" xfId="0" applyFont="1" applyBorder="1" applyAlignment="1">
      <alignment horizontal="left" wrapText="1"/>
    </xf>
    <xf numFmtId="167" fontId="21" fillId="5" borderId="2" xfId="0" applyNumberFormat="1" applyFont="1" applyFill="1" applyBorder="1" applyAlignment="1">
      <alignment wrapText="1"/>
    </xf>
    <xf numFmtId="167" fontId="19" fillId="0" borderId="2" xfId="0" applyNumberFormat="1" applyFont="1" applyBorder="1" applyAlignment="1">
      <alignment wrapText="1"/>
    </xf>
    <xf numFmtId="0" fontId="19" fillId="0" borderId="0" xfId="0" applyFont="1" applyAlignment="1">
      <alignment horizontal="left" wrapText="1"/>
    </xf>
    <xf numFmtId="0" fontId="18" fillId="0" borderId="0" xfId="0" applyFont="1" applyAlignment="1">
      <alignment horizontal="left" wrapText="1"/>
    </xf>
    <xf numFmtId="0" fontId="18" fillId="0" borderId="0" xfId="0" applyFont="1" applyAlignment="1">
      <alignment wrapText="1"/>
    </xf>
    <xf numFmtId="0" fontId="18" fillId="0" borderId="1" xfId="0" applyFont="1" applyBorder="1" applyAlignment="1">
      <alignment horizontal="left" wrapText="1"/>
    </xf>
    <xf numFmtId="0" fontId="23" fillId="0" borderId="0" xfId="0" applyFont="1" applyAlignment="1">
      <alignment horizontal="center" vertical="top" wrapText="1"/>
    </xf>
    <xf numFmtId="0" fontId="18" fillId="0" borderId="2" xfId="0" applyFont="1" applyBorder="1" applyAlignment="1">
      <alignment horizontal="left" wrapText="1"/>
    </xf>
    <xf numFmtId="170" fontId="17" fillId="2" borderId="0" xfId="0" applyNumberFormat="1" applyFont="1" applyFill="1" applyAlignment="1">
      <alignment wrapText="1"/>
    </xf>
    <xf numFmtId="0" fontId="1" fillId="7" borderId="6" xfId="0" applyFont="1" applyFill="1" applyBorder="1" applyAlignment="1">
      <alignment horizontal="center" wrapText="1"/>
    </xf>
    <xf numFmtId="0" fontId="9" fillId="7" borderId="6" xfId="0" applyFont="1" applyFill="1" applyBorder="1" applyAlignment="1">
      <alignment horizontal="center" wrapText="1"/>
    </xf>
    <xf numFmtId="0" fontId="16" fillId="2" borderId="2" xfId="0" applyFont="1" applyFill="1" applyBorder="1" applyAlignment="1">
      <alignment wrapText="1"/>
    </xf>
    <xf numFmtId="0" fontId="18" fillId="2" borderId="0" xfId="0" applyFont="1" applyFill="1" applyAlignment="1">
      <alignment wrapText="1"/>
    </xf>
    <xf numFmtId="171" fontId="16" fillId="5" borderId="0" xfId="0" applyNumberFormat="1" applyFont="1" applyFill="1" applyAlignment="1">
      <alignment horizontal="right" wrapText="1"/>
    </xf>
    <xf numFmtId="0" fontId="18" fillId="2" borderId="1" xfId="0" applyFont="1" applyFill="1" applyBorder="1" applyAlignment="1">
      <alignment wrapText="1"/>
    </xf>
    <xf numFmtId="0" fontId="16" fillId="2" borderId="6" xfId="0" applyFont="1" applyFill="1" applyBorder="1" applyAlignment="1">
      <alignment wrapText="1"/>
    </xf>
    <xf numFmtId="167" fontId="16" fillId="5" borderId="6" xfId="0" applyNumberFormat="1" applyFont="1" applyFill="1" applyBorder="1" applyAlignment="1">
      <alignment wrapText="1"/>
    </xf>
    <xf numFmtId="168" fontId="16" fillId="5" borderId="6" xfId="0" applyNumberFormat="1" applyFont="1" applyFill="1" applyBorder="1" applyAlignment="1">
      <alignment horizontal="right" wrapText="1"/>
    </xf>
    <xf numFmtId="0" fontId="18" fillId="0" borderId="6" xfId="0" applyFont="1" applyBorder="1" applyAlignment="1">
      <alignment wrapText="1"/>
    </xf>
    <xf numFmtId="0" fontId="16" fillId="5" borderId="2" xfId="0" applyFont="1" applyFill="1" applyBorder="1" applyAlignment="1">
      <alignment horizontal="right" wrapText="1"/>
    </xf>
    <xf numFmtId="167" fontId="16" fillId="5" borderId="6" xfId="0" applyNumberFormat="1" applyFont="1" applyFill="1" applyBorder="1" applyAlignment="1">
      <alignment vertical="center" wrapText="1"/>
    </xf>
    <xf numFmtId="168" fontId="16" fillId="5" borderId="6" xfId="0" applyNumberFormat="1" applyFont="1" applyFill="1" applyBorder="1" applyAlignment="1">
      <alignment horizontal="right" vertical="center" wrapText="1"/>
    </xf>
    <xf numFmtId="0" fontId="16" fillId="2" borderId="7" xfId="0" applyFont="1" applyFill="1" applyBorder="1" applyAlignment="1">
      <alignment wrapText="1"/>
    </xf>
    <xf numFmtId="167" fontId="16" fillId="5" borderId="7" xfId="0" applyNumberFormat="1" applyFont="1" applyFill="1" applyBorder="1" applyAlignment="1">
      <alignment wrapText="1"/>
    </xf>
    <xf numFmtId="168" fontId="16" fillId="5" borderId="7" xfId="0" applyNumberFormat="1" applyFont="1" applyFill="1" applyBorder="1" applyAlignment="1">
      <alignment horizontal="right" wrapText="1"/>
    </xf>
    <xf numFmtId="166" fontId="17" fillId="0" borderId="0" xfId="0" applyNumberFormat="1" applyFont="1" applyAlignment="1">
      <alignment wrapText="1"/>
    </xf>
    <xf numFmtId="0" fontId="25" fillId="0" borderId="1" xfId="0" applyFont="1" applyBorder="1" applyAlignment="1">
      <alignment wrapText="1"/>
    </xf>
    <xf numFmtId="0" fontId="15" fillId="0" borderId="6" xfId="0" applyFont="1" applyBorder="1" applyAlignment="1">
      <alignment horizontal="center" wrapText="1"/>
    </xf>
    <xf numFmtId="0" fontId="19" fillId="0" borderId="0" xfId="0" applyFont="1" applyAlignment="1">
      <alignment vertical="center" wrapText="1"/>
    </xf>
    <xf numFmtId="167" fontId="19" fillId="0" borderId="0" xfId="0" applyNumberFormat="1" applyFont="1" applyAlignment="1">
      <alignment vertical="center" wrapText="1"/>
    </xf>
    <xf numFmtId="0" fontId="18" fillId="0" borderId="0" xfId="0" applyFont="1" applyAlignment="1">
      <alignment vertical="center" wrapText="1"/>
    </xf>
    <xf numFmtId="0" fontId="19" fillId="0" borderId="1" xfId="0" applyFont="1" applyBorder="1" applyAlignment="1">
      <alignment vertical="center" wrapText="1"/>
    </xf>
    <xf numFmtId="167" fontId="19" fillId="0" borderId="1" xfId="0" applyNumberFormat="1" applyFont="1" applyBorder="1" applyAlignment="1">
      <alignment vertical="center" wrapText="1"/>
    </xf>
    <xf numFmtId="0" fontId="21" fillId="0" borderId="6" xfId="0" applyFont="1" applyBorder="1" applyAlignment="1">
      <alignment vertical="center" wrapText="1"/>
    </xf>
    <xf numFmtId="167" fontId="19" fillId="0" borderId="6" xfId="0" applyNumberFormat="1" applyFont="1" applyBorder="1" applyAlignment="1">
      <alignment vertical="center" wrapText="1"/>
    </xf>
    <xf numFmtId="0" fontId="19" fillId="0" borderId="2" xfId="0" applyFont="1" applyBorder="1" applyAlignment="1">
      <alignment horizontal="right" vertical="center" wrapText="1"/>
    </xf>
    <xf numFmtId="0" fontId="18" fillId="0" borderId="2" xfId="0" applyFont="1" applyBorder="1" applyAlignment="1">
      <alignment vertical="center" wrapText="1"/>
    </xf>
    <xf numFmtId="167" fontId="19" fillId="0" borderId="2" xfId="0" applyNumberFormat="1" applyFont="1" applyBorder="1" applyAlignment="1">
      <alignment vertical="center" wrapText="1"/>
    </xf>
    <xf numFmtId="0" fontId="19" fillId="0" borderId="0" xfId="0" applyFont="1" applyAlignment="1">
      <alignment horizontal="right" vertical="center" wrapText="1"/>
    </xf>
    <xf numFmtId="0" fontId="19" fillId="0" borderId="1" xfId="0" applyFont="1" applyBorder="1" applyAlignment="1">
      <alignment horizontal="right" vertical="center" wrapText="1"/>
    </xf>
    <xf numFmtId="0" fontId="18" fillId="0" borderId="6" xfId="0" applyFont="1" applyBorder="1" applyAlignment="1">
      <alignment vertical="center" wrapText="1"/>
    </xf>
    <xf numFmtId="0" fontId="16" fillId="0" borderId="6" xfId="0" applyFont="1" applyBorder="1" applyAlignment="1">
      <alignment wrapText="1"/>
    </xf>
    <xf numFmtId="0" fontId="18" fillId="0" borderId="0" xfId="0" applyFont="1" applyAlignment="1">
      <alignment horizontal="center" vertical="top" wrapText="1"/>
    </xf>
    <xf numFmtId="0" fontId="18" fillId="2" borderId="0" xfId="0" applyFont="1" applyFill="1" applyAlignment="1">
      <alignment horizontal="left" wrapText="1"/>
    </xf>
    <xf numFmtId="0" fontId="18" fillId="0" borderId="2" xfId="0" applyFont="1" applyBorder="1" applyAlignment="1">
      <alignment wrapText="1"/>
    </xf>
    <xf numFmtId="0" fontId="16" fillId="2" borderId="1" xfId="0" applyFont="1" applyFill="1" applyBorder="1" applyAlignment="1">
      <alignment wrapText="1"/>
    </xf>
    <xf numFmtId="0" fontId="18" fillId="0" borderId="8" xfId="0" applyFont="1" applyBorder="1" applyAlignment="1">
      <alignment horizontal="left" wrapText="1"/>
    </xf>
    <xf numFmtId="0" fontId="18" fillId="0" borderId="8" xfId="0" applyFont="1" applyBorder="1" applyAlignment="1">
      <alignment horizontal="center" wrapText="1"/>
    </xf>
    <xf numFmtId="0" fontId="19" fillId="0" borderId="2" xfId="0" applyFont="1" applyBorder="1" applyAlignment="1">
      <alignment vertical="center" wrapText="1"/>
    </xf>
    <xf numFmtId="166" fontId="17" fillId="0" borderId="0" xfId="0" applyNumberFormat="1" applyFont="1" applyAlignment="1">
      <alignment horizontal="left" vertical="center" wrapText="1"/>
    </xf>
    <xf numFmtId="0" fontId="20" fillId="3" borderId="1" xfId="0" applyFont="1" applyFill="1" applyBorder="1" applyAlignment="1">
      <alignment horizontal="center" wrapText="1"/>
    </xf>
    <xf numFmtId="0" fontId="18" fillId="0" borderId="1" xfId="0" applyFont="1" applyBorder="1" applyAlignment="1">
      <alignment horizontal="center" wrapText="1"/>
    </xf>
    <xf numFmtId="0" fontId="18" fillId="0" borderId="1" xfId="0" applyFont="1" applyBorder="1" applyAlignment="1">
      <alignment wrapText="1"/>
    </xf>
    <xf numFmtId="0" fontId="16" fillId="0" borderId="6" xfId="0" applyFont="1" applyBorder="1" applyAlignment="1">
      <alignment horizontal="left" wrapText="1"/>
    </xf>
    <xf numFmtId="167" fontId="18" fillId="0" borderId="6" xfId="0" applyNumberFormat="1" applyFont="1" applyBorder="1" applyAlignment="1">
      <alignment wrapText="1"/>
    </xf>
    <xf numFmtId="0" fontId="18" fillId="5" borderId="2" xfId="0" applyFont="1" applyFill="1" applyBorder="1" applyAlignment="1">
      <alignment horizontal="right" vertical="center" wrapText="1"/>
    </xf>
    <xf numFmtId="0" fontId="18" fillId="0" borderId="2" xfId="0" applyFont="1" applyBorder="1" applyAlignment="1">
      <alignment horizontal="right" vertical="center" wrapText="1"/>
    </xf>
    <xf numFmtId="0" fontId="18" fillId="0" borderId="2" xfId="0" applyFont="1" applyBorder="1" applyAlignment="1">
      <alignment horizontal="left" vertical="center" wrapText="1"/>
    </xf>
    <xf numFmtId="166" fontId="29" fillId="0" borderId="0" xfId="0" applyNumberFormat="1" applyFont="1" applyAlignment="1">
      <alignment wrapText="1"/>
    </xf>
    <xf numFmtId="0" fontId="25" fillId="0" borderId="0" xfId="0" applyFont="1" applyAlignment="1">
      <alignment wrapText="1"/>
    </xf>
    <xf numFmtId="0" fontId="19" fillId="0" borderId="6" xfId="0" applyFont="1" applyBorder="1" applyAlignment="1">
      <alignment horizontal="center" wrapText="1"/>
    </xf>
    <xf numFmtId="0" fontId="21" fillId="7" borderId="6" xfId="0" applyFont="1" applyFill="1" applyBorder="1" applyAlignment="1">
      <alignment horizontal="center" wrapText="1"/>
    </xf>
    <xf numFmtId="0" fontId="21" fillId="0" borderId="2" xfId="0" applyFont="1" applyBorder="1" applyAlignment="1">
      <alignment wrapText="1"/>
    </xf>
    <xf numFmtId="0" fontId="19" fillId="0" borderId="1" xfId="0" applyFont="1" applyBorder="1" applyAlignment="1">
      <alignment wrapText="1"/>
    </xf>
    <xf numFmtId="0" fontId="19" fillId="0" borderId="0" xfId="0" applyFont="1" applyAlignment="1">
      <alignment wrapText="1"/>
    </xf>
    <xf numFmtId="0" fontId="19" fillId="0" borderId="6" xfId="0" applyFont="1" applyBorder="1" applyAlignment="1">
      <alignment wrapText="1"/>
    </xf>
    <xf numFmtId="0" fontId="18" fillId="0" borderId="6" xfId="0" applyFont="1" applyBorder="1" applyAlignment="1">
      <alignment horizontal="center" wrapText="1"/>
    </xf>
    <xf numFmtId="0" fontId="19" fillId="0" borderId="2" xfId="0" applyFont="1" applyBorder="1" applyAlignment="1">
      <alignment wrapText="1"/>
    </xf>
    <xf numFmtId="0" fontId="19" fillId="0" borderId="2" xfId="0" applyFont="1" applyBorder="1" applyAlignment="1">
      <alignment horizontal="center" wrapText="1"/>
    </xf>
    <xf numFmtId="0" fontId="18" fillId="0" borderId="2" xfId="0" applyFont="1" applyBorder="1" applyAlignment="1">
      <alignment horizontal="center" wrapText="1"/>
    </xf>
    <xf numFmtId="0" fontId="21" fillId="5" borderId="1" xfId="0" applyFont="1" applyFill="1" applyBorder="1" applyAlignment="1">
      <alignment horizontal="right" wrapText="1"/>
    </xf>
    <xf numFmtId="0" fontId="21" fillId="5" borderId="0" xfId="0" applyFont="1" applyFill="1" applyAlignment="1">
      <alignment horizontal="right" wrapText="1"/>
    </xf>
    <xf numFmtId="0" fontId="21" fillId="5" borderId="6" xfId="0" applyFont="1" applyFill="1" applyBorder="1" applyAlignment="1">
      <alignment horizontal="right" wrapText="1"/>
    </xf>
    <xf numFmtId="0" fontId="25" fillId="0" borderId="2" xfId="0" applyFont="1" applyBorder="1" applyAlignment="1">
      <alignment horizontal="center" wrapText="1"/>
    </xf>
    <xf numFmtId="0" fontId="25" fillId="0" borderId="2" xfId="0" applyFont="1" applyBorder="1" applyAlignment="1">
      <alignment wrapText="1"/>
    </xf>
    <xf numFmtId="0" fontId="20" fillId="3"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23" fillId="0" borderId="0" xfId="0" applyFont="1" applyAlignment="1">
      <alignment wrapText="1"/>
    </xf>
    <xf numFmtId="0" fontId="16" fillId="7" borderId="6" xfId="0" applyFont="1" applyFill="1" applyBorder="1" applyAlignment="1">
      <alignment horizontal="center" wrapText="1"/>
    </xf>
    <xf numFmtId="0" fontId="16" fillId="0" borderId="2" xfId="0" applyFont="1" applyBorder="1" applyAlignment="1">
      <alignment wrapText="1"/>
    </xf>
    <xf numFmtId="0" fontId="16" fillId="9" borderId="0" xfId="0" applyFont="1" applyFill="1" applyAlignment="1">
      <alignment horizontal="right" vertical="center" wrapText="1"/>
    </xf>
    <xf numFmtId="0" fontId="30" fillId="9" borderId="0" xfId="0" applyFont="1" applyFill="1" applyAlignment="1">
      <alignment horizontal="right" vertical="center" wrapText="1"/>
    </xf>
    <xf numFmtId="0" fontId="16" fillId="9" borderId="1" xfId="0" applyFont="1" applyFill="1" applyBorder="1" applyAlignment="1">
      <alignment horizontal="right" vertical="center" wrapText="1"/>
    </xf>
    <xf numFmtId="0" fontId="30" fillId="9" borderId="1" xfId="0" applyFont="1" applyFill="1" applyBorder="1" applyAlignment="1">
      <alignment horizontal="right" vertical="center" wrapText="1"/>
    </xf>
    <xf numFmtId="0" fontId="18" fillId="0" borderId="0" xfId="0" applyFont="1" applyAlignment="1">
      <alignment horizontal="center" vertical="center" wrapText="1"/>
    </xf>
    <xf numFmtId="0" fontId="23" fillId="0" borderId="1" xfId="0" applyFont="1" applyBorder="1" applyAlignment="1">
      <alignment wrapText="1"/>
    </xf>
    <xf numFmtId="0" fontId="16" fillId="0" borderId="2" xfId="0" applyFont="1" applyBorder="1" applyAlignment="1">
      <alignment horizontal="right" wrapText="1"/>
    </xf>
    <xf numFmtId="167" fontId="18" fillId="2" borderId="0" xfId="0" applyNumberFormat="1" applyFont="1" applyFill="1" applyAlignment="1">
      <alignment wrapText="1"/>
    </xf>
    <xf numFmtId="0" fontId="1" fillId="0" borderId="0" xfId="0" applyFont="1" applyAlignment="1">
      <alignment wrapText="1"/>
    </xf>
    <xf numFmtId="0" fontId="31" fillId="9" borderId="0" xfId="0" applyFont="1" applyFill="1" applyAlignment="1">
      <alignment horizontal="right" vertical="center" wrapText="1"/>
    </xf>
    <xf numFmtId="0" fontId="31" fillId="9" borderId="1" xfId="0" applyFont="1" applyFill="1" applyBorder="1" applyAlignment="1">
      <alignment horizontal="right" vertical="center" wrapText="1"/>
    </xf>
    <xf numFmtId="0" fontId="16" fillId="2" borderId="0" xfId="0" applyFont="1" applyFill="1" applyAlignment="1">
      <alignment horizontal="right" wrapText="1"/>
    </xf>
    <xf numFmtId="0" fontId="16" fillId="0" borderId="0" xfId="0" applyFont="1" applyAlignment="1">
      <alignment horizontal="right" wrapText="1"/>
    </xf>
    <xf numFmtId="0" fontId="23" fillId="0" borderId="2" xfId="0" applyFont="1" applyBorder="1" applyAlignment="1">
      <alignment wrapText="1"/>
    </xf>
    <xf numFmtId="0" fontId="23" fillId="0" borderId="2" xfId="0" applyFont="1" applyBorder="1" applyAlignment="1">
      <alignment horizontal="justify" wrapText="1"/>
    </xf>
    <xf numFmtId="0" fontId="19" fillId="0" borderId="1" xfId="0" applyFont="1" applyBorder="1" applyAlignment="1">
      <alignment horizontal="center" wrapText="1"/>
    </xf>
    <xf numFmtId="166" fontId="19" fillId="0" borderId="0" xfId="0" applyNumberFormat="1" applyFont="1" applyAlignment="1">
      <alignment horizontal="center" vertical="center" wrapText="1"/>
    </xf>
    <xf numFmtId="0" fontId="19" fillId="0" borderId="0" xfId="0" applyFont="1" applyAlignment="1">
      <alignment horizontal="left" vertical="center" wrapText="1"/>
    </xf>
    <xf numFmtId="0" fontId="19" fillId="0" borderId="0" xfId="0" applyFont="1" applyAlignment="1">
      <alignment horizontal="center" wrapText="1"/>
    </xf>
    <xf numFmtId="0" fontId="19" fillId="0" borderId="1" xfId="0" applyFont="1" applyBorder="1" applyAlignment="1">
      <alignment horizontal="left" vertical="center" wrapText="1"/>
    </xf>
    <xf numFmtId="0" fontId="21" fillId="0" borderId="6" xfId="0" applyFont="1" applyBorder="1" applyAlignment="1">
      <alignment horizontal="left" vertical="center" wrapText="1"/>
    </xf>
    <xf numFmtId="0" fontId="19" fillId="0" borderId="0" xfId="0" applyFont="1" applyAlignment="1">
      <alignment horizontal="center" vertical="center" wrapText="1"/>
    </xf>
    <xf numFmtId="0" fontId="32" fillId="0" borderId="0" xfId="0" applyFont="1" applyAlignment="1">
      <alignment horizontal="center" wrapText="1"/>
    </xf>
    <xf numFmtId="0" fontId="19" fillId="0" borderId="0" xfId="0" applyFont="1" applyAlignment="1">
      <alignment horizontal="right" wrapText="1"/>
    </xf>
    <xf numFmtId="0" fontId="18" fillId="0" borderId="0" xfId="0" applyFont="1" applyAlignment="1">
      <alignment horizontal="right" vertical="center" wrapText="1"/>
    </xf>
    <xf numFmtId="0" fontId="32" fillId="0" borderId="0" xfId="0" applyFont="1" applyAlignment="1">
      <alignment horizontal="center" vertical="center" wrapText="1"/>
    </xf>
    <xf numFmtId="0" fontId="18" fillId="0" borderId="1" xfId="0" applyFont="1" applyBorder="1" applyAlignment="1">
      <alignment horizontal="right" vertical="center" wrapText="1"/>
    </xf>
    <xf numFmtId="0" fontId="16" fillId="0" borderId="6"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6" xfId="0" applyFont="1" applyBorder="1" applyAlignment="1">
      <alignment horizontal="left" vertical="center" wrapText="1"/>
    </xf>
    <xf numFmtId="0" fontId="32" fillId="0" borderId="1" xfId="0" applyFont="1" applyBorder="1" applyAlignment="1">
      <alignment horizontal="center" vertical="center" wrapText="1"/>
    </xf>
    <xf numFmtId="0" fontId="16" fillId="0" borderId="2" xfId="0" applyFont="1" applyBorder="1" applyAlignment="1">
      <alignment horizontal="center" vertical="center" wrapText="1"/>
    </xf>
    <xf numFmtId="170" fontId="17" fillId="0" borderId="0" xfId="0" applyNumberFormat="1" applyFont="1" applyAlignment="1">
      <alignment horizontal="center" vertical="center" wrapText="1"/>
    </xf>
    <xf numFmtId="168" fontId="21" fillId="5" borderId="1" xfId="0" applyNumberFormat="1" applyFont="1" applyFill="1" applyBorder="1" applyAlignment="1">
      <alignment horizontal="right" wrapText="1"/>
    </xf>
    <xf numFmtId="168" fontId="19" fillId="0" borderId="1" xfId="0" applyNumberFormat="1" applyFont="1" applyBorder="1" applyAlignment="1">
      <alignment horizontal="right" wrapText="1"/>
    </xf>
    <xf numFmtId="0" fontId="19" fillId="0" borderId="1" xfId="0" applyFont="1" applyBorder="1" applyAlignment="1">
      <alignment horizontal="right" wrapText="1"/>
    </xf>
    <xf numFmtId="0" fontId="1" fillId="0" borderId="0" xfId="0" applyFont="1" applyAlignment="1">
      <alignment horizontal="center" vertical="center" wrapText="1"/>
    </xf>
    <xf numFmtId="0" fontId="21" fillId="5" borderId="2" xfId="0" applyFont="1" applyFill="1" applyBorder="1" applyAlignment="1">
      <alignment horizontal="left" wrapText="1"/>
    </xf>
    <xf numFmtId="0" fontId="19"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25" fillId="0" borderId="2" xfId="0" applyFont="1" applyBorder="1" applyAlignment="1">
      <alignment horizontal="justify" vertical="top" wrapText="1"/>
    </xf>
    <xf numFmtId="0" fontId="19" fillId="5" borderId="2" xfId="0" applyFont="1" applyFill="1" applyBorder="1" applyAlignment="1">
      <alignment wrapText="1"/>
    </xf>
    <xf numFmtId="0" fontId="19" fillId="0" borderId="2" xfId="0" applyFont="1" applyBorder="1" applyAlignment="1">
      <alignment horizontal="justify" wrapText="1"/>
    </xf>
    <xf numFmtId="0" fontId="25" fillId="0" borderId="2" xfId="0" applyFont="1" applyBorder="1" applyAlignment="1">
      <alignment horizontal="justify" wrapText="1"/>
    </xf>
    <xf numFmtId="166" fontId="17" fillId="0" borderId="0" xfId="0" applyNumberFormat="1" applyFont="1" applyAlignment="1">
      <alignment horizontal="left" wrapText="1"/>
    </xf>
    <xf numFmtId="0" fontId="1" fillId="0" borderId="0" xfId="0" applyFont="1" applyAlignment="1">
      <alignment vertical="top" wrapText="1"/>
    </xf>
    <xf numFmtId="0" fontId="20" fillId="3" borderId="0" xfId="0" applyFont="1" applyFill="1" applyAlignment="1">
      <alignment horizontal="center" vertical="center" wrapText="1"/>
    </xf>
    <xf numFmtId="0" fontId="18" fillId="3" borderId="0" xfId="0" applyFont="1" applyFill="1" applyAlignment="1">
      <alignment horizontal="center" vertical="center" wrapText="1"/>
    </xf>
    <xf numFmtId="0" fontId="25" fillId="0" borderId="1" xfId="0" applyFont="1" applyBorder="1" applyAlignment="1">
      <alignment horizontal="left" wrapText="1"/>
    </xf>
    <xf numFmtId="0" fontId="16" fillId="3" borderId="1" xfId="0" applyFont="1" applyFill="1" applyBorder="1" applyAlignment="1">
      <alignment horizontal="center" wrapText="1"/>
    </xf>
    <xf numFmtId="0" fontId="21" fillId="5" borderId="0" xfId="0" applyFont="1" applyFill="1" applyAlignment="1">
      <alignment horizontal="center" wrapText="1"/>
    </xf>
    <xf numFmtId="0" fontId="16" fillId="5" borderId="0" xfId="0" applyFont="1" applyFill="1" applyAlignment="1">
      <alignment horizontal="center" wrapText="1"/>
    </xf>
    <xf numFmtId="0" fontId="21" fillId="5" borderId="0" xfId="0" applyFont="1" applyFill="1" applyAlignment="1">
      <alignment horizontal="center" vertical="center" wrapText="1"/>
    </xf>
    <xf numFmtId="0" fontId="21" fillId="5" borderId="1" xfId="0" applyFont="1" applyFill="1" applyBorder="1" applyAlignment="1">
      <alignment horizontal="center" wrapText="1"/>
    </xf>
    <xf numFmtId="0" fontId="21" fillId="5" borderId="6" xfId="0" applyFont="1" applyFill="1" applyBorder="1" applyAlignment="1">
      <alignment horizontal="center" wrapText="1"/>
    </xf>
    <xf numFmtId="0" fontId="21" fillId="0" borderId="0" xfId="0" applyFont="1" applyAlignment="1">
      <alignment vertical="center" wrapText="1"/>
    </xf>
    <xf numFmtId="0" fontId="21" fillId="5" borderId="2" xfId="0" applyFont="1" applyFill="1" applyBorder="1" applyAlignment="1">
      <alignment horizontal="center" wrapText="1"/>
    </xf>
    <xf numFmtId="0" fontId="1" fillId="0" borderId="0" xfId="0" applyFont="1" applyAlignment="1">
      <alignment horizontal="center" vertical="top" wrapText="1"/>
    </xf>
    <xf numFmtId="0" fontId="19" fillId="5" borderId="2" xfId="0" applyFont="1" applyFill="1" applyBorder="1" applyAlignment="1">
      <alignment horizontal="center" vertical="center" wrapText="1"/>
    </xf>
    <xf numFmtId="0" fontId="23" fillId="0" borderId="2" xfId="0" applyFont="1" applyBorder="1" applyAlignment="1">
      <alignment horizontal="left" wrapText="1"/>
    </xf>
    <xf numFmtId="166" fontId="20" fillId="0" borderId="0" xfId="0" applyNumberFormat="1" applyFont="1" applyAlignment="1">
      <alignment wrapText="1"/>
    </xf>
    <xf numFmtId="166" fontId="18" fillId="0" borderId="0" xfId="0" applyNumberFormat="1" applyFont="1" applyAlignment="1">
      <alignment horizontal="center" vertical="center" wrapText="1"/>
    </xf>
    <xf numFmtId="0" fontId="16" fillId="5" borderId="6"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6" fillId="5" borderId="0" xfId="0" applyFont="1" applyFill="1" applyAlignment="1">
      <alignment horizontal="center" vertical="center" wrapText="1"/>
    </xf>
    <xf numFmtId="172" fontId="21" fillId="5" borderId="1" xfId="0" applyNumberFormat="1" applyFont="1" applyFill="1" applyBorder="1" applyAlignment="1">
      <alignment horizontal="center" vertical="center" wrapText="1"/>
    </xf>
    <xf numFmtId="172" fontId="21" fillId="5" borderId="6" xfId="0" applyNumberFormat="1" applyFont="1" applyFill="1" applyBorder="1" applyAlignment="1">
      <alignment horizontal="center" vertical="center" wrapText="1"/>
    </xf>
    <xf numFmtId="0" fontId="16" fillId="5" borderId="1" xfId="0" applyFont="1" applyFill="1" applyBorder="1" applyAlignment="1">
      <alignment horizontal="center" vertical="center" wrapText="1"/>
    </xf>
    <xf numFmtId="0" fontId="19" fillId="0" borderId="0" xfId="0" applyFont="1" applyAlignment="1">
      <alignment vertical="top" wrapText="1"/>
    </xf>
    <xf numFmtId="0" fontId="16" fillId="5" borderId="2" xfId="0" applyFont="1" applyFill="1" applyBorder="1" applyAlignment="1">
      <alignment horizontal="center" wrapText="1"/>
    </xf>
    <xf numFmtId="0" fontId="16" fillId="5" borderId="6" xfId="0" applyFont="1" applyFill="1" applyBorder="1" applyAlignment="1">
      <alignment horizontal="center" wrapText="1"/>
    </xf>
    <xf numFmtId="164" fontId="16" fillId="5" borderId="6" xfId="0" applyNumberFormat="1" applyFont="1" applyFill="1" applyBorder="1" applyAlignment="1">
      <alignment horizontal="center" wrapText="1"/>
    </xf>
    <xf numFmtId="164" fontId="21" fillId="5" borderId="6" xfId="0" applyNumberFormat="1" applyFont="1" applyFill="1" applyBorder="1" applyAlignment="1">
      <alignment horizontal="center" wrapText="1"/>
    </xf>
    <xf numFmtId="173" fontId="21" fillId="5" borderId="1" xfId="0" applyNumberFormat="1" applyFont="1" applyFill="1" applyBorder="1" applyAlignment="1">
      <alignment horizontal="center" wrapText="1"/>
    </xf>
    <xf numFmtId="0" fontId="16" fillId="5" borderId="1" xfId="0" applyFont="1" applyFill="1" applyBorder="1" applyAlignment="1">
      <alignment horizontal="center" wrapText="1"/>
    </xf>
    <xf numFmtId="0" fontId="33" fillId="3" borderId="1" xfId="0" applyFont="1" applyFill="1" applyBorder="1" applyAlignment="1">
      <alignment horizontal="center" vertical="center" wrapText="1"/>
    </xf>
    <xf numFmtId="174" fontId="21" fillId="5" borderId="1" xfId="0" applyNumberFormat="1" applyFont="1" applyFill="1" applyBorder="1" applyAlignment="1">
      <alignment horizontal="center" vertical="center" wrapText="1"/>
    </xf>
    <xf numFmtId="0" fontId="21" fillId="5" borderId="1" xfId="0" applyFont="1" applyFill="1" applyBorder="1" applyAlignment="1">
      <alignment horizontal="center" vertical="center" wrapText="1"/>
    </xf>
    <xf numFmtId="174" fontId="21" fillId="5" borderId="6" xfId="0" applyNumberFormat="1" applyFont="1" applyFill="1" applyBorder="1" applyAlignment="1">
      <alignment horizontal="center" wrapText="1"/>
    </xf>
    <xf numFmtId="175" fontId="21" fillId="5" borderId="6" xfId="0" applyNumberFormat="1" applyFont="1" applyFill="1" applyBorder="1" applyAlignment="1">
      <alignment horizontal="center" vertical="center" wrapText="1"/>
    </xf>
    <xf numFmtId="176" fontId="21" fillId="5" borderId="6" xfId="0" applyNumberFormat="1" applyFont="1" applyFill="1" applyBorder="1" applyAlignment="1">
      <alignment horizontal="center" vertical="center" wrapText="1"/>
    </xf>
    <xf numFmtId="173" fontId="21" fillId="5" borderId="3" xfId="0" applyNumberFormat="1" applyFont="1" applyFill="1" applyBorder="1" applyAlignment="1">
      <alignment horizontal="center" wrapText="1"/>
    </xf>
    <xf numFmtId="0" fontId="16" fillId="5" borderId="4" xfId="0" applyFont="1" applyFill="1" applyBorder="1" applyAlignment="1">
      <alignment horizontal="center" vertical="center" wrapText="1"/>
    </xf>
    <xf numFmtId="0" fontId="16" fillId="5" borderId="3" xfId="0" applyFont="1" applyFill="1" applyBorder="1" applyAlignment="1">
      <alignment horizontal="center" vertical="center" wrapText="1"/>
    </xf>
    <xf numFmtId="0" fontId="16" fillId="5" borderId="5" xfId="0" applyFont="1" applyFill="1" applyBorder="1" applyAlignment="1">
      <alignment horizontal="center" vertical="center" wrapText="1"/>
    </xf>
    <xf numFmtId="0" fontId="16" fillId="5" borderId="9" xfId="0" applyFont="1" applyFill="1" applyBorder="1" applyAlignment="1">
      <alignment horizontal="center" vertical="center" wrapText="1"/>
    </xf>
    <xf numFmtId="0" fontId="18" fillId="0" borderId="2" xfId="0" applyFont="1" applyBorder="1" applyAlignment="1">
      <alignment horizontal="justify" vertical="center" wrapText="1"/>
    </xf>
    <xf numFmtId="0" fontId="16" fillId="10" borderId="2" xfId="0" applyFont="1" applyFill="1" applyBorder="1" applyAlignment="1">
      <alignment horizontal="center" wrapText="1"/>
    </xf>
    <xf numFmtId="177" fontId="21" fillId="5" borderId="6" xfId="0" applyNumberFormat="1" applyFont="1" applyFill="1" applyBorder="1" applyAlignment="1">
      <alignment horizontal="center" wrapText="1"/>
    </xf>
    <xf numFmtId="0" fontId="16" fillId="10" borderId="4" xfId="0" applyFont="1" applyFill="1" applyBorder="1" applyAlignment="1">
      <alignment horizontal="center" vertical="center" wrapText="1"/>
    </xf>
    <xf numFmtId="0" fontId="18" fillId="0" borderId="4" xfId="0" applyFont="1" applyBorder="1" applyAlignment="1">
      <alignment wrapText="1"/>
    </xf>
    <xf numFmtId="0" fontId="16" fillId="0" borderId="4" xfId="0" applyFont="1" applyBorder="1" applyAlignment="1">
      <alignment horizontal="justify" vertical="center" wrapText="1"/>
    </xf>
    <xf numFmtId="178" fontId="21" fillId="5" borderId="6" xfId="0" applyNumberFormat="1" applyFont="1" applyFill="1" applyBorder="1" applyAlignment="1">
      <alignment horizontal="center" vertical="center" wrapText="1"/>
    </xf>
    <xf numFmtId="179" fontId="21" fillId="5" borderId="6" xfId="0" applyNumberFormat="1" applyFont="1" applyFill="1" applyBorder="1" applyAlignment="1">
      <alignment horizontal="center" vertical="center" wrapText="1"/>
    </xf>
    <xf numFmtId="0" fontId="21" fillId="5" borderId="2" xfId="0" applyFont="1" applyFill="1" applyBorder="1" applyAlignment="1">
      <alignment horizontal="center" vertical="center" wrapText="1"/>
    </xf>
    <xf numFmtId="0" fontId="16" fillId="5" borderId="10" xfId="0" applyFont="1" applyFill="1" applyBorder="1" applyAlignment="1">
      <alignment horizontal="center" vertical="center" wrapText="1"/>
    </xf>
    <xf numFmtId="0" fontId="23" fillId="0" borderId="0" xfId="0" applyFont="1" applyAlignment="1">
      <alignment vertical="center" wrapText="1"/>
    </xf>
    <xf numFmtId="0" fontId="18" fillId="0" borderId="2" xfId="0" applyFont="1" applyBorder="1" applyAlignment="1">
      <alignment vertical="top" wrapText="1"/>
    </xf>
    <xf numFmtId="0" fontId="16" fillId="0" borderId="2" xfId="0" applyFont="1" applyBorder="1" applyAlignment="1">
      <alignment horizontal="justify" vertical="center" wrapText="1"/>
    </xf>
    <xf numFmtId="170" fontId="29" fillId="0" borderId="0" xfId="0" applyNumberFormat="1" applyFont="1" applyAlignment="1">
      <alignment horizontal="left" wrapText="1"/>
    </xf>
    <xf numFmtId="0" fontId="23" fillId="0" borderId="0" xfId="0" applyFont="1" applyAlignment="1">
      <alignment horizontal="center" wrapText="1"/>
    </xf>
    <xf numFmtId="0" fontId="20" fillId="11" borderId="1" xfId="0" applyFont="1" applyFill="1" applyBorder="1" applyAlignment="1">
      <alignment horizontal="center" wrapText="1"/>
    </xf>
    <xf numFmtId="0" fontId="19" fillId="0" borderId="2" xfId="0" applyFont="1" applyBorder="1" applyAlignment="1">
      <alignment horizontal="left" vertical="center" wrapText="1"/>
    </xf>
    <xf numFmtId="167" fontId="21" fillId="5" borderId="6" xfId="0" applyNumberFormat="1" applyFont="1" applyFill="1" applyBorder="1" applyAlignment="1">
      <alignment vertical="center" wrapText="1"/>
    </xf>
    <xf numFmtId="167" fontId="21" fillId="5" borderId="6" xfId="0" applyNumberFormat="1" applyFont="1" applyFill="1" applyBorder="1" applyAlignment="1">
      <alignment vertical="top" wrapText="1"/>
    </xf>
    <xf numFmtId="167" fontId="19" fillId="0" borderId="6" xfId="0" applyNumberFormat="1" applyFont="1" applyBorder="1" applyAlignment="1">
      <alignment vertical="top" wrapText="1"/>
    </xf>
    <xf numFmtId="168" fontId="16" fillId="5" borderId="2" xfId="0" applyNumberFormat="1" applyFont="1" applyFill="1" applyBorder="1" applyAlignment="1">
      <alignment wrapText="1"/>
    </xf>
    <xf numFmtId="168" fontId="19" fillId="0" borderId="2" xfId="0" applyNumberFormat="1" applyFont="1" applyBorder="1" applyAlignment="1">
      <alignment horizontal="right" wrapText="1"/>
    </xf>
    <xf numFmtId="168" fontId="19" fillId="0" borderId="2" xfId="0" applyNumberFormat="1" applyFont="1" applyBorder="1" applyAlignment="1">
      <alignment horizontal="right" wrapText="1" indent="1"/>
    </xf>
    <xf numFmtId="0" fontId="19" fillId="0" borderId="1" xfId="0" applyFont="1" applyBorder="1" applyAlignment="1">
      <alignment horizontal="left" wrapText="1"/>
    </xf>
    <xf numFmtId="0" fontId="18" fillId="0" borderId="0" xfId="0" applyFont="1" applyAlignment="1">
      <alignment horizontal="right" vertical="top" wrapText="1"/>
    </xf>
    <xf numFmtId="0" fontId="21" fillId="5" borderId="2" xfId="0" applyFont="1" applyFill="1" applyBorder="1" applyAlignment="1">
      <alignment horizontal="right" vertical="top" wrapText="1"/>
    </xf>
    <xf numFmtId="0" fontId="19" fillId="0" borderId="2" xfId="0" applyFont="1" applyBorder="1" applyAlignment="1">
      <alignment horizontal="right" vertical="top" wrapText="1"/>
    </xf>
    <xf numFmtId="0" fontId="19" fillId="0" borderId="6" xfId="0" applyFont="1" applyBorder="1" applyAlignment="1">
      <alignment horizontal="left" wrapText="1"/>
    </xf>
    <xf numFmtId="0" fontId="25" fillId="0" borderId="2" xfId="0" applyFont="1" applyBorder="1" applyAlignment="1">
      <alignment horizontal="left" wrapText="1"/>
    </xf>
    <xf numFmtId="180" fontId="29" fillId="0" borderId="0" xfId="0" applyNumberFormat="1" applyFont="1" applyAlignment="1">
      <alignment horizontal="left" wrapText="1"/>
    </xf>
    <xf numFmtId="166" fontId="21" fillId="12" borderId="6" xfId="0" applyNumberFormat="1" applyFont="1" applyFill="1" applyBorder="1" applyAlignment="1">
      <alignment horizontal="center" wrapText="1"/>
    </xf>
    <xf numFmtId="166" fontId="19" fillId="0" borderId="6" xfId="0" applyNumberFormat="1" applyFont="1" applyBorder="1" applyAlignment="1">
      <alignment horizontal="center" wrapText="1"/>
    </xf>
    <xf numFmtId="0" fontId="21" fillId="12" borderId="6" xfId="0" applyFont="1" applyFill="1" applyBorder="1" applyAlignment="1">
      <alignment horizontal="center" wrapText="1"/>
    </xf>
    <xf numFmtId="181" fontId="21" fillId="5" borderId="2" xfId="0" applyNumberFormat="1" applyFont="1" applyFill="1" applyBorder="1" applyAlignment="1">
      <alignment wrapText="1"/>
    </xf>
    <xf numFmtId="167" fontId="21" fillId="5" borderId="2" xfId="0" applyNumberFormat="1" applyFont="1" applyFill="1" applyBorder="1" applyAlignment="1">
      <alignment wrapText="1" indent="1"/>
    </xf>
    <xf numFmtId="167" fontId="21" fillId="5" borderId="2" xfId="0" applyNumberFormat="1" applyFont="1" applyFill="1" applyBorder="1" applyAlignment="1">
      <alignment wrapText="1" indent="2"/>
    </xf>
    <xf numFmtId="167" fontId="19" fillId="0" borderId="2" xfId="0" applyNumberFormat="1" applyFont="1" applyBorder="1" applyAlignment="1">
      <alignment wrapText="1" indent="1"/>
    </xf>
    <xf numFmtId="167" fontId="19" fillId="0" borderId="2" xfId="0" applyNumberFormat="1" applyFont="1" applyBorder="1" applyAlignment="1">
      <alignment wrapText="1" indent="2"/>
    </xf>
    <xf numFmtId="181" fontId="21" fillId="5" borderId="1" xfId="0" applyNumberFormat="1" applyFont="1" applyFill="1" applyBorder="1" applyAlignment="1">
      <alignment wrapText="1"/>
    </xf>
    <xf numFmtId="167" fontId="21" fillId="5" borderId="1" xfId="0" applyNumberFormat="1" applyFont="1" applyFill="1" applyBorder="1" applyAlignment="1">
      <alignment wrapText="1" indent="1"/>
    </xf>
    <xf numFmtId="167" fontId="21" fillId="5" borderId="1" xfId="0" applyNumberFormat="1" applyFont="1" applyFill="1" applyBorder="1" applyAlignment="1">
      <alignment wrapText="1" indent="2"/>
    </xf>
    <xf numFmtId="167" fontId="19" fillId="0" borderId="1" xfId="0" applyNumberFormat="1" applyFont="1" applyBorder="1" applyAlignment="1">
      <alignment wrapText="1" indent="1"/>
    </xf>
    <xf numFmtId="167" fontId="19" fillId="0" borderId="1" xfId="0" applyNumberFormat="1" applyFont="1" applyBorder="1" applyAlignment="1">
      <alignment wrapText="1" indent="2"/>
    </xf>
    <xf numFmtId="181" fontId="21" fillId="5" borderId="6" xfId="0" applyNumberFormat="1" applyFont="1" applyFill="1" applyBorder="1" applyAlignment="1">
      <alignment wrapText="1"/>
    </xf>
    <xf numFmtId="167" fontId="21" fillId="5" borderId="6" xfId="0" applyNumberFormat="1" applyFont="1" applyFill="1" applyBorder="1" applyAlignment="1">
      <alignment wrapText="1" indent="1"/>
    </xf>
    <xf numFmtId="167" fontId="21" fillId="5" borderId="6" xfId="0" applyNumberFormat="1" applyFont="1" applyFill="1" applyBorder="1" applyAlignment="1">
      <alignment wrapText="1" indent="2"/>
    </xf>
    <xf numFmtId="167" fontId="19" fillId="0" borderId="6" xfId="0" applyNumberFormat="1" applyFont="1" applyBorder="1" applyAlignment="1">
      <alignment wrapText="1" indent="1"/>
    </xf>
    <xf numFmtId="167" fontId="19" fillId="0" borderId="6" xfId="0" applyNumberFormat="1" applyFont="1" applyBorder="1" applyAlignment="1">
      <alignment wrapText="1" indent="2"/>
    </xf>
    <xf numFmtId="181" fontId="21" fillId="5" borderId="0" xfId="0" applyNumberFormat="1" applyFont="1" applyFill="1" applyAlignment="1">
      <alignment wrapText="1"/>
    </xf>
    <xf numFmtId="167" fontId="21" fillId="5" borderId="0" xfId="0" applyNumberFormat="1" applyFont="1" applyFill="1" applyAlignment="1">
      <alignment wrapText="1" indent="1"/>
    </xf>
    <xf numFmtId="167" fontId="21" fillId="5" borderId="0" xfId="0" applyNumberFormat="1" applyFont="1" applyFill="1" applyAlignment="1">
      <alignment wrapText="1" indent="2"/>
    </xf>
    <xf numFmtId="167" fontId="19" fillId="0" borderId="0" xfId="0" applyNumberFormat="1" applyFont="1" applyAlignment="1">
      <alignment wrapText="1" indent="1"/>
    </xf>
    <xf numFmtId="167" fontId="19" fillId="0" borderId="0" xfId="0" applyNumberFormat="1" applyFont="1" applyAlignment="1">
      <alignment wrapText="1" indent="2"/>
    </xf>
    <xf numFmtId="181" fontId="17" fillId="0" borderId="0" xfId="0" applyNumberFormat="1" applyFont="1" applyAlignment="1">
      <alignment wrapText="1"/>
    </xf>
    <xf numFmtId="0" fontId="21" fillId="0" borderId="2" xfId="0" applyFont="1" applyBorder="1" applyAlignment="1">
      <alignment horizontal="right" vertical="center" wrapText="1"/>
    </xf>
    <xf numFmtId="0" fontId="25" fillId="0" borderId="2" xfId="0" applyFont="1" applyBorder="1" applyAlignment="1">
      <alignment vertical="center" wrapText="1"/>
    </xf>
    <xf numFmtId="0" fontId="18" fillId="7" borderId="6" xfId="0" applyFont="1" applyFill="1" applyBorder="1" applyAlignment="1">
      <alignment horizontal="center" wrapText="1"/>
    </xf>
    <xf numFmtId="167" fontId="21" fillId="5" borderId="0" xfId="0" applyNumberFormat="1" applyFont="1" applyFill="1" applyAlignment="1">
      <alignment vertical="center" wrapText="1" indent="1"/>
    </xf>
    <xf numFmtId="167" fontId="21" fillId="5" borderId="0" xfId="0" applyNumberFormat="1" applyFont="1" applyFill="1" applyAlignment="1">
      <alignment vertical="center" wrapText="1" indent="3"/>
    </xf>
    <xf numFmtId="167" fontId="21" fillId="5" borderId="1" xfId="0" applyNumberFormat="1" applyFont="1" applyFill="1" applyBorder="1" applyAlignment="1">
      <alignment vertical="center" wrapText="1" indent="1"/>
    </xf>
    <xf numFmtId="167" fontId="21" fillId="5" borderId="1" xfId="0" applyNumberFormat="1" applyFont="1" applyFill="1" applyBorder="1" applyAlignment="1">
      <alignment vertical="center" wrapText="1" indent="3"/>
    </xf>
    <xf numFmtId="167" fontId="21" fillId="5" borderId="6" xfId="0" applyNumberFormat="1" applyFont="1" applyFill="1" applyBorder="1" applyAlignment="1">
      <alignment vertical="center" wrapText="1" indent="1"/>
    </xf>
    <xf numFmtId="167" fontId="21" fillId="5" borderId="6" xfId="0" applyNumberFormat="1" applyFont="1" applyFill="1" applyBorder="1" applyAlignment="1">
      <alignment vertical="center" wrapText="1" indent="3"/>
    </xf>
    <xf numFmtId="0" fontId="21" fillId="5" borderId="2" xfId="0" applyFont="1" applyFill="1" applyBorder="1" applyAlignment="1">
      <alignment horizontal="right" vertical="center" wrapText="1" indent="1"/>
    </xf>
    <xf numFmtId="0" fontId="21" fillId="5" borderId="2" xfId="0" applyFont="1" applyFill="1" applyBorder="1" applyAlignment="1">
      <alignment horizontal="right" vertical="center" wrapText="1" indent="3"/>
    </xf>
    <xf numFmtId="0" fontId="23" fillId="0" borderId="2" xfId="0" applyFont="1" applyBorder="1" applyAlignment="1">
      <alignment vertical="center" wrapText="1"/>
    </xf>
    <xf numFmtId="0" fontId="18" fillId="3" borderId="1" xfId="0" applyFont="1" applyFill="1" applyBorder="1" applyAlignment="1">
      <alignment horizontal="center" wrapText="1"/>
    </xf>
    <xf numFmtId="167" fontId="16" fillId="5" borderId="2" xfId="0" applyNumberFormat="1" applyFont="1" applyFill="1" applyBorder="1" applyAlignment="1">
      <alignment wrapText="1"/>
    </xf>
    <xf numFmtId="0" fontId="25" fillId="0" borderId="0" xfId="0" applyFont="1" applyAlignment="1">
      <alignment horizontal="center" vertical="center" wrapText="1"/>
    </xf>
    <xf numFmtId="166" fontId="17" fillId="0" borderId="0" xfId="0" applyNumberFormat="1" applyFont="1" applyAlignment="1">
      <alignment vertical="center" wrapText="1"/>
    </xf>
    <xf numFmtId="166" fontId="25" fillId="0" borderId="0" xfId="0" applyNumberFormat="1" applyFont="1" applyAlignment="1">
      <alignment horizontal="center" vertical="top" wrapText="1"/>
    </xf>
    <xf numFmtId="0" fontId="19" fillId="0" borderId="0" xfId="0" applyFont="1" applyAlignment="1">
      <alignment horizontal="right" vertical="top" wrapText="1"/>
    </xf>
    <xf numFmtId="0" fontId="23" fillId="0" borderId="0" xfId="0" applyFont="1" applyAlignment="1">
      <alignment horizontal="left" wrapText="1"/>
    </xf>
    <xf numFmtId="166" fontId="29" fillId="0" borderId="0" xfId="0" applyNumberFormat="1" applyFont="1" applyAlignment="1">
      <alignment vertical="top" wrapText="1"/>
    </xf>
    <xf numFmtId="166" fontId="19" fillId="0" borderId="0" xfId="0" applyNumberFormat="1" applyFont="1" applyAlignment="1">
      <alignment vertical="center" wrapText="1"/>
    </xf>
    <xf numFmtId="167" fontId="18" fillId="0" borderId="2" xfId="0" applyNumberFormat="1" applyFont="1" applyBorder="1" applyAlignment="1">
      <alignment wrapText="1"/>
    </xf>
    <xf numFmtId="166" fontId="29" fillId="0" borderId="0" xfId="0" applyNumberFormat="1" applyFont="1" applyAlignment="1">
      <alignment horizontal="left" wrapText="1"/>
    </xf>
    <xf numFmtId="0" fontId="16" fillId="13" borderId="1" xfId="0" applyFont="1" applyFill="1" applyBorder="1" applyAlignment="1">
      <alignment horizontal="center" wrapText="1"/>
    </xf>
    <xf numFmtId="0" fontId="18" fillId="0" borderId="0" xfId="0" applyFont="1" applyAlignment="1">
      <alignment horizontal="left" vertical="center" wrapText="1"/>
    </xf>
    <xf numFmtId="0" fontId="18" fillId="0" borderId="1" xfId="0" applyFont="1" applyBorder="1" applyAlignment="1">
      <alignment horizontal="left" vertical="center" wrapText="1"/>
    </xf>
    <xf numFmtId="167" fontId="18" fillId="0" borderId="2" xfId="0" applyNumberFormat="1" applyFont="1" applyBorder="1" applyAlignment="1">
      <alignment vertical="center" wrapText="1"/>
    </xf>
    <xf numFmtId="167" fontId="18" fillId="0" borderId="0" xfId="0" applyNumberFormat="1" applyFont="1" applyAlignment="1">
      <alignment vertical="center" wrapText="1"/>
    </xf>
    <xf numFmtId="167" fontId="18" fillId="0" borderId="1" xfId="0" applyNumberFormat="1" applyFont="1" applyBorder="1" applyAlignment="1">
      <alignment vertical="center" wrapText="1"/>
    </xf>
    <xf numFmtId="167" fontId="18" fillId="0" borderId="6" xfId="0" applyNumberFormat="1" applyFont="1" applyBorder="1" applyAlignment="1">
      <alignment vertical="center" wrapText="1"/>
    </xf>
    <xf numFmtId="0" fontId="34" fillId="0" borderId="0" xfId="0" applyFont="1" applyAlignment="1">
      <alignment horizontal="right" vertical="top" wrapText="1"/>
    </xf>
    <xf numFmtId="0" fontId="16" fillId="0" borderId="2" xfId="0" applyFont="1" applyBorder="1" applyAlignment="1">
      <alignment horizontal="right" vertical="center" wrapText="1" indent="3"/>
    </xf>
    <xf numFmtId="0" fontId="18" fillId="0" borderId="2" xfId="0" applyFont="1" applyBorder="1" applyAlignment="1">
      <alignment horizontal="right" vertical="center" wrapText="1" indent="3"/>
    </xf>
    <xf numFmtId="170" fontId="29" fillId="0" borderId="0" xfId="0" applyNumberFormat="1" applyFont="1" applyAlignment="1">
      <alignment wrapText="1"/>
    </xf>
    <xf numFmtId="182" fontId="21" fillId="5" borderId="0" xfId="0" applyNumberFormat="1" applyFont="1" applyFill="1" applyAlignment="1">
      <alignment horizontal="right" vertical="center" wrapText="1"/>
    </xf>
    <xf numFmtId="167" fontId="19" fillId="0" borderId="0" xfId="0" applyNumberFormat="1" applyFont="1" applyAlignment="1">
      <alignment vertical="center" wrapText="1" indent="1"/>
    </xf>
    <xf numFmtId="182" fontId="19" fillId="0" borderId="0" xfId="0" applyNumberFormat="1" applyFont="1" applyAlignment="1">
      <alignment horizontal="right" vertical="center" wrapText="1"/>
    </xf>
    <xf numFmtId="182" fontId="21" fillId="5" borderId="0" xfId="0" applyNumberFormat="1" applyFont="1" applyFill="1" applyAlignment="1">
      <alignment horizontal="right" wrapText="1"/>
    </xf>
    <xf numFmtId="182" fontId="19" fillId="0" borderId="0" xfId="0" applyNumberFormat="1" applyFont="1" applyAlignment="1">
      <alignment horizontal="right" wrapText="1"/>
    </xf>
    <xf numFmtId="182" fontId="21" fillId="5" borderId="1" xfId="0" applyNumberFormat="1" applyFont="1" applyFill="1" applyBorder="1" applyAlignment="1">
      <alignment horizontal="right" vertical="center" wrapText="1"/>
    </xf>
    <xf numFmtId="167" fontId="19" fillId="0" borderId="1" xfId="0" applyNumberFormat="1" applyFont="1" applyBorder="1" applyAlignment="1">
      <alignment vertical="center" wrapText="1" indent="1"/>
    </xf>
    <xf numFmtId="182" fontId="19" fillId="0" borderId="1" xfId="0" applyNumberFormat="1" applyFont="1" applyBorder="1" applyAlignment="1">
      <alignment horizontal="right" vertical="center" wrapText="1"/>
    </xf>
    <xf numFmtId="182" fontId="21" fillId="5" borderId="6" xfId="0" applyNumberFormat="1" applyFont="1" applyFill="1" applyBorder="1" applyAlignment="1">
      <alignment horizontal="right" vertical="center" wrapText="1"/>
    </xf>
    <xf numFmtId="167" fontId="19" fillId="0" borderId="6" xfId="0" applyNumberFormat="1" applyFont="1" applyBorder="1" applyAlignment="1">
      <alignment vertical="center" wrapText="1" indent="1"/>
    </xf>
    <xf numFmtId="182" fontId="19" fillId="0" borderId="6" xfId="0" applyNumberFormat="1" applyFont="1" applyBorder="1" applyAlignment="1">
      <alignment horizontal="right" vertical="center" wrapText="1"/>
    </xf>
    <xf numFmtId="170" fontId="29" fillId="0" borderId="0" xfId="0" applyNumberFormat="1" applyFont="1" applyAlignment="1">
      <alignment horizontal="center" vertical="center" wrapText="1"/>
    </xf>
    <xf numFmtId="166" fontId="19" fillId="0" borderId="0" xfId="0" applyNumberFormat="1" applyFont="1" applyAlignment="1">
      <alignment horizontal="left" vertical="center" wrapText="1"/>
    </xf>
    <xf numFmtId="0" fontId="21" fillId="5" borderId="2" xfId="0" applyFont="1" applyFill="1" applyBorder="1" applyAlignment="1">
      <alignment wrapText="1"/>
    </xf>
    <xf numFmtId="0" fontId="21" fillId="5" borderId="2" xfId="0" applyFont="1" applyFill="1" applyBorder="1" applyAlignment="1">
      <alignment vertical="center" wrapText="1"/>
    </xf>
    <xf numFmtId="0" fontId="24" fillId="0" borderId="2" xfId="0" applyFont="1" applyBorder="1" applyAlignment="1">
      <alignment vertical="center" wrapText="1"/>
    </xf>
    <xf numFmtId="166" fontId="33" fillId="0" borderId="0" xfId="0" applyNumberFormat="1" applyFont="1" applyAlignment="1">
      <alignment horizontal="left" vertical="center" wrapText="1"/>
    </xf>
    <xf numFmtId="0" fontId="35" fillId="0" borderId="11" xfId="0" applyFont="1" applyBorder="1" applyAlignment="1">
      <alignment horizontal="center" wrapText="1"/>
    </xf>
    <xf numFmtId="169" fontId="35" fillId="0" borderId="11" xfId="0" applyNumberFormat="1" applyFont="1" applyBorder="1" applyAlignment="1">
      <alignment horizontal="center" wrapText="1"/>
    </xf>
    <xf numFmtId="183" fontId="35" fillId="0" borderId="11" xfId="0" applyNumberFormat="1" applyFont="1" applyBorder="1" applyAlignment="1">
      <alignment horizontal="center" wrapText="1"/>
    </xf>
    <xf numFmtId="166" fontId="23" fillId="0" borderId="0" xfId="0" applyNumberFormat="1" applyFont="1" applyAlignment="1">
      <alignment horizontal="center" wrapText="1"/>
    </xf>
    <xf numFmtId="167" fontId="36" fillId="0" borderId="12" xfId="0" applyNumberFormat="1" applyFont="1" applyBorder="1" applyAlignment="1">
      <alignment wrapText="1"/>
    </xf>
    <xf numFmtId="0" fontId="36" fillId="9" borderId="12" xfId="0" applyFont="1" applyFill="1" applyBorder="1" applyAlignment="1">
      <alignment horizontal="right" wrapText="1"/>
    </xf>
    <xf numFmtId="0" fontId="18" fillId="0" borderId="13" xfId="0" applyFont="1" applyBorder="1" applyAlignment="1">
      <alignment wrapText="1"/>
    </xf>
    <xf numFmtId="0" fontId="18" fillId="0" borderId="14" xfId="0" applyFont="1" applyBorder="1" applyAlignment="1">
      <alignment wrapText="1"/>
    </xf>
    <xf numFmtId="170" fontId="17" fillId="0" borderId="0" xfId="0" applyNumberFormat="1" applyFont="1" applyAlignment="1">
      <alignment horizontal="left" wrapText="1"/>
    </xf>
    <xf numFmtId="0" fontId="37" fillId="0" borderId="12" xfId="0" applyFont="1" applyBorder="1" applyAlignment="1">
      <alignment horizontal="center" wrapText="1"/>
    </xf>
    <xf numFmtId="169" fontId="37" fillId="0" borderId="12" xfId="0" applyNumberFormat="1" applyFont="1" applyBorder="1" applyAlignment="1">
      <alignment horizontal="center" wrapText="1"/>
    </xf>
    <xf numFmtId="183" fontId="37" fillId="0" borderId="12" xfId="0" applyNumberFormat="1" applyFont="1" applyBorder="1" applyAlignment="1">
      <alignment horizontal="center" wrapText="1"/>
    </xf>
    <xf numFmtId="167" fontId="23" fillId="0" borderId="12" xfId="0" applyNumberFormat="1" applyFont="1" applyBorder="1" applyAlignment="1">
      <alignment wrapText="1"/>
    </xf>
    <xf numFmtId="0" fontId="23" fillId="9" borderId="12" xfId="0" applyFont="1" applyFill="1" applyBorder="1" applyAlignment="1">
      <alignment horizontal="right" wrapText="1"/>
    </xf>
    <xf numFmtId="0" fontId="18" fillId="0" borderId="13" xfId="0" applyFont="1" applyBorder="1" applyAlignment="1">
      <alignment vertical="center" wrapText="1"/>
    </xf>
    <xf numFmtId="0" fontId="1" fillId="9" borderId="12" xfId="0" applyFont="1" applyFill="1" applyBorder="1" applyAlignment="1">
      <alignment wrapText="1"/>
    </xf>
    <xf numFmtId="0" fontId="23" fillId="0" borderId="12" xfId="0" applyFont="1" applyBorder="1" applyAlignment="1">
      <alignment horizontal="right" wrapText="1"/>
    </xf>
    <xf numFmtId="167" fontId="23" fillId="0" borderId="12" xfId="0" applyNumberFormat="1" applyFont="1" applyBorder="1" applyAlignment="1">
      <alignment wrapText="1" indent="1"/>
    </xf>
    <xf numFmtId="0" fontId="23" fillId="9" borderId="12" xfId="0" applyFont="1" applyFill="1" applyBorder="1" applyAlignment="1">
      <alignment horizontal="right" wrapText="1" indent="1"/>
    </xf>
    <xf numFmtId="0" fontId="23" fillId="0" borderId="12" xfId="0" applyFont="1" applyBorder="1" applyAlignment="1">
      <alignment horizontal="right" wrapText="1" indent="1"/>
    </xf>
    <xf numFmtId="0" fontId="1" fillId="0" borderId="17" xfId="0" applyFont="1" applyBorder="1" applyAlignment="1">
      <alignment wrapText="1"/>
    </xf>
    <xf numFmtId="0" fontId="1" fillId="0" borderId="20" xfId="0" applyFont="1" applyBorder="1" applyAlignment="1">
      <alignment wrapText="1"/>
    </xf>
    <xf numFmtId="0" fontId="1" fillId="0" borderId="6" xfId="0" applyFont="1" applyBorder="1" applyAlignment="1">
      <alignment wrapText="1"/>
    </xf>
    <xf numFmtId="0" fontId="1" fillId="0" borderId="19" xfId="0" applyFont="1" applyBorder="1" applyAlignment="1">
      <alignment wrapText="1"/>
    </xf>
    <xf numFmtId="0" fontId="36" fillId="0" borderId="2" xfId="0" applyFont="1" applyBorder="1" applyAlignment="1">
      <alignment horizontal="left" vertical="center" wrapText="1"/>
    </xf>
    <xf numFmtId="0" fontId="33" fillId="0" borderId="2" xfId="0" applyFont="1" applyBorder="1" applyAlignment="1">
      <alignment horizontal="center" vertical="center" wrapText="1"/>
    </xf>
    <xf numFmtId="0" fontId="16" fillId="0" borderId="2" xfId="0" applyFont="1" applyBorder="1" applyAlignment="1">
      <alignment horizontal="left" vertical="center" wrapText="1"/>
    </xf>
    <xf numFmtId="0" fontId="20" fillId="0" borderId="2" xfId="0" applyFont="1" applyBorder="1" applyAlignment="1">
      <alignment horizontal="center" vertical="center" wrapText="1"/>
    </xf>
    <xf numFmtId="0" fontId="16" fillId="0" borderId="2" xfId="0" applyFont="1" applyBorder="1" applyAlignment="1">
      <alignment horizontal="left" vertical="top" wrapText="1"/>
    </xf>
    <xf numFmtId="0" fontId="36" fillId="0" borderId="2" xfId="0" applyFont="1" applyBorder="1" applyAlignment="1">
      <alignment horizontal="left" vertical="top" wrapText="1"/>
    </xf>
    <xf numFmtId="0" fontId="23" fillId="0" borderId="2" xfId="0" applyFont="1" applyBorder="1" applyAlignment="1">
      <alignment horizontal="center" wrapText="1"/>
    </xf>
    <xf numFmtId="0" fontId="19" fillId="0" borderId="21" xfId="0" applyFont="1" applyBorder="1" applyAlignment="1">
      <alignment horizontal="center" wrapText="1"/>
    </xf>
    <xf numFmtId="167" fontId="21" fillId="5" borderId="16" xfId="0" applyNumberFormat="1" applyFont="1" applyFill="1" applyBorder="1" applyAlignment="1">
      <alignment wrapText="1" indent="1"/>
    </xf>
    <xf numFmtId="182" fontId="21" fillId="5" borderId="2" xfId="0" applyNumberFormat="1" applyFont="1" applyFill="1" applyBorder="1" applyAlignment="1">
      <alignment horizontal="right" wrapText="1"/>
    </xf>
    <xf numFmtId="184" fontId="21" fillId="5" borderId="2" xfId="0" applyNumberFormat="1" applyFont="1" applyFill="1" applyBorder="1" applyAlignment="1">
      <alignment wrapText="1"/>
    </xf>
    <xf numFmtId="0" fontId="19" fillId="0" borderId="22" xfId="0" applyFont="1" applyBorder="1" applyAlignment="1">
      <alignment horizontal="center" wrapText="1"/>
    </xf>
    <xf numFmtId="167" fontId="21" fillId="5" borderId="17" xfId="0" applyNumberFormat="1" applyFont="1" applyFill="1" applyBorder="1" applyAlignment="1">
      <alignment wrapText="1" indent="1"/>
    </xf>
    <xf numFmtId="184" fontId="21" fillId="5" borderId="0" xfId="0" applyNumberFormat="1" applyFont="1" applyFill="1" applyAlignment="1">
      <alignment wrapText="1"/>
    </xf>
    <xf numFmtId="0" fontId="19" fillId="0" borderId="11" xfId="0" applyFont="1" applyBorder="1" applyAlignment="1">
      <alignment horizontal="center" wrapText="1"/>
    </xf>
    <xf numFmtId="167" fontId="21" fillId="5" borderId="18" xfId="0" applyNumberFormat="1" applyFont="1" applyFill="1" applyBorder="1" applyAlignment="1">
      <alignment wrapText="1" indent="1"/>
    </xf>
    <xf numFmtId="182" fontId="21" fillId="5" borderId="1" xfId="0" applyNumberFormat="1" applyFont="1" applyFill="1" applyBorder="1" applyAlignment="1">
      <alignment horizontal="right" wrapText="1"/>
    </xf>
    <xf numFmtId="184" fontId="21" fillId="5" borderId="1" xfId="0" applyNumberFormat="1" applyFont="1" applyFill="1" applyBorder="1" applyAlignment="1">
      <alignment wrapText="1"/>
    </xf>
    <xf numFmtId="0" fontId="21" fillId="0" borderId="15" xfId="0" applyFont="1" applyBorder="1" applyAlignment="1">
      <alignment horizontal="center" wrapText="1"/>
    </xf>
    <xf numFmtId="182" fontId="21" fillId="5" borderId="6" xfId="0" applyNumberFormat="1" applyFont="1" applyFill="1" applyBorder="1" applyAlignment="1">
      <alignment horizontal="right" wrapText="1"/>
    </xf>
    <xf numFmtId="184" fontId="21" fillId="5" borderId="6" xfId="0" applyNumberFormat="1" applyFont="1" applyFill="1" applyBorder="1" applyAlignment="1">
      <alignment wrapText="1"/>
    </xf>
    <xf numFmtId="185" fontId="16" fillId="5" borderId="6" xfId="0" applyNumberFormat="1" applyFont="1" applyFill="1" applyBorder="1" applyAlignment="1">
      <alignment wrapText="1"/>
    </xf>
    <xf numFmtId="0" fontId="16" fillId="5" borderId="2" xfId="0" applyFont="1" applyFill="1" applyBorder="1" applyAlignment="1">
      <alignment horizontal="right" vertical="center" wrapText="1"/>
    </xf>
    <xf numFmtId="167" fontId="18" fillId="0" borderId="16" xfId="0" applyNumberFormat="1" applyFont="1" applyBorder="1" applyAlignment="1">
      <alignment wrapText="1" indent="1"/>
    </xf>
    <xf numFmtId="167" fontId="18" fillId="0" borderId="2" xfId="0" applyNumberFormat="1" applyFont="1" applyBorder="1" applyAlignment="1">
      <alignment wrapText="1" indent="1"/>
    </xf>
    <xf numFmtId="182" fontId="18" fillId="0" borderId="2" xfId="0" applyNumberFormat="1" applyFont="1" applyBorder="1" applyAlignment="1">
      <alignment horizontal="right" wrapText="1"/>
    </xf>
    <xf numFmtId="184" fontId="18" fillId="0" borderId="2" xfId="0" applyNumberFormat="1" applyFont="1" applyBorder="1" applyAlignment="1">
      <alignment wrapText="1"/>
    </xf>
    <xf numFmtId="167" fontId="18" fillId="0" borderId="17" xfId="0" applyNumberFormat="1" applyFont="1" applyBorder="1" applyAlignment="1">
      <alignment wrapText="1" indent="1"/>
    </xf>
    <xf numFmtId="167" fontId="18" fillId="0" borderId="0" xfId="0" applyNumberFormat="1" applyFont="1" applyAlignment="1">
      <alignment wrapText="1" indent="1"/>
    </xf>
    <xf numFmtId="182" fontId="18" fillId="0" borderId="0" xfId="0" applyNumberFormat="1" applyFont="1" applyAlignment="1">
      <alignment horizontal="right" wrapText="1"/>
    </xf>
    <xf numFmtId="184" fontId="18" fillId="0" borderId="0" xfId="0" applyNumberFormat="1" applyFont="1" applyAlignment="1">
      <alignment wrapText="1"/>
    </xf>
    <xf numFmtId="167" fontId="18" fillId="0" borderId="18" xfId="0" applyNumberFormat="1" applyFont="1" applyBorder="1" applyAlignment="1">
      <alignment wrapText="1" indent="1"/>
    </xf>
    <xf numFmtId="167" fontId="18" fillId="0" borderId="1" xfId="0" applyNumberFormat="1" applyFont="1" applyBorder="1" applyAlignment="1">
      <alignment wrapText="1" indent="1"/>
    </xf>
    <xf numFmtId="182" fontId="18" fillId="0" borderId="1" xfId="0" applyNumberFormat="1" applyFont="1" applyBorder="1" applyAlignment="1">
      <alignment horizontal="right" wrapText="1"/>
    </xf>
    <xf numFmtId="184" fontId="18" fillId="0" borderId="1" xfId="0" applyNumberFormat="1" applyFont="1" applyBorder="1" applyAlignment="1">
      <alignment wrapText="1"/>
    </xf>
    <xf numFmtId="167" fontId="18" fillId="0" borderId="6" xfId="0" applyNumberFormat="1" applyFont="1" applyBorder="1" applyAlignment="1">
      <alignment wrapText="1" indent="1"/>
    </xf>
    <xf numFmtId="182" fontId="18" fillId="0" borderId="6" xfId="0" applyNumberFormat="1" applyFont="1" applyBorder="1" applyAlignment="1">
      <alignment horizontal="right" wrapText="1"/>
    </xf>
    <xf numFmtId="184" fontId="18" fillId="0" borderId="6" xfId="0" applyNumberFormat="1" applyFont="1" applyBorder="1" applyAlignment="1">
      <alignment wrapText="1"/>
    </xf>
    <xf numFmtId="185" fontId="18" fillId="0" borderId="6" xfId="0" applyNumberFormat="1" applyFont="1" applyBorder="1" applyAlignment="1">
      <alignment wrapText="1"/>
    </xf>
    <xf numFmtId="165" fontId="17" fillId="0" borderId="0" xfId="0" applyNumberFormat="1" applyFont="1" applyAlignment="1">
      <alignment horizontal="left" wrapText="1"/>
    </xf>
    <xf numFmtId="167" fontId="19" fillId="0" borderId="16" xfId="0" applyNumberFormat="1" applyFont="1" applyBorder="1" applyAlignment="1">
      <alignment wrapText="1" indent="1"/>
    </xf>
    <xf numFmtId="182" fontId="19" fillId="0" borderId="2" xfId="0" applyNumberFormat="1" applyFont="1" applyBorder="1" applyAlignment="1">
      <alignment horizontal="right" wrapText="1"/>
    </xf>
    <xf numFmtId="184" fontId="19" fillId="0" borderId="2" xfId="0" applyNumberFormat="1" applyFont="1" applyBorder="1" applyAlignment="1">
      <alignment wrapText="1"/>
    </xf>
    <xf numFmtId="167" fontId="19" fillId="0" borderId="17" xfId="0" applyNumberFormat="1" applyFont="1" applyBorder="1" applyAlignment="1">
      <alignment wrapText="1" indent="1"/>
    </xf>
    <xf numFmtId="184" fontId="19" fillId="0" borderId="0" xfId="0" applyNumberFormat="1" applyFont="1" applyAlignment="1">
      <alignment wrapText="1"/>
    </xf>
    <xf numFmtId="167" fontId="19" fillId="0" borderId="18" xfId="0" applyNumberFormat="1" applyFont="1" applyBorder="1" applyAlignment="1">
      <alignment wrapText="1" indent="1"/>
    </xf>
    <xf numFmtId="182" fontId="19" fillId="0" borderId="1" xfId="0" applyNumberFormat="1" applyFont="1" applyBorder="1" applyAlignment="1">
      <alignment horizontal="right" wrapText="1"/>
    </xf>
    <xf numFmtId="184" fontId="19" fillId="0" borderId="1" xfId="0" applyNumberFormat="1" applyFont="1" applyBorder="1" applyAlignment="1">
      <alignment wrapText="1"/>
    </xf>
    <xf numFmtId="182" fontId="19" fillId="0" borderId="6" xfId="0" applyNumberFormat="1" applyFont="1" applyBorder="1" applyAlignment="1">
      <alignment horizontal="right" wrapText="1"/>
    </xf>
    <xf numFmtId="184" fontId="19" fillId="0" borderId="6" xfId="0" applyNumberFormat="1" applyFont="1" applyBorder="1" applyAlignment="1">
      <alignment wrapText="1"/>
    </xf>
    <xf numFmtId="167" fontId="21" fillId="5" borderId="16" xfId="0" applyNumberFormat="1" applyFont="1" applyFill="1" applyBorder="1" applyAlignment="1">
      <alignment wrapText="1"/>
    </xf>
    <xf numFmtId="167" fontId="21" fillId="5" borderId="17" xfId="0" applyNumberFormat="1" applyFont="1" applyFill="1" applyBorder="1" applyAlignment="1">
      <alignment wrapText="1"/>
    </xf>
    <xf numFmtId="167" fontId="21" fillId="5" borderId="18" xfId="0" applyNumberFormat="1" applyFont="1" applyFill="1" applyBorder="1" applyAlignment="1">
      <alignment wrapText="1"/>
    </xf>
    <xf numFmtId="167" fontId="19" fillId="0" borderId="16" xfId="0" applyNumberFormat="1" applyFont="1" applyBorder="1" applyAlignment="1">
      <alignment wrapText="1"/>
    </xf>
    <xf numFmtId="167" fontId="19" fillId="0" borderId="17" xfId="0" applyNumberFormat="1" applyFont="1" applyBorder="1" applyAlignment="1">
      <alignment wrapText="1"/>
    </xf>
    <xf numFmtId="167" fontId="19" fillId="0" borderId="18" xfId="0" applyNumberFormat="1" applyFont="1" applyBorder="1" applyAlignment="1">
      <alignment wrapText="1"/>
    </xf>
    <xf numFmtId="0" fontId="18" fillId="0" borderId="6" xfId="0" applyFont="1" applyBorder="1" applyAlignment="1">
      <alignment horizontal="right" wrapText="1"/>
    </xf>
    <xf numFmtId="0" fontId="16" fillId="0" borderId="2" xfId="0" applyFont="1" applyBorder="1" applyAlignment="1">
      <alignment horizontal="left" wrapText="1"/>
    </xf>
    <xf numFmtId="0" fontId="17" fillId="3" borderId="1" xfId="0" applyFont="1" applyFill="1" applyBorder="1" applyAlignment="1">
      <alignment horizontal="center" wrapText="1"/>
    </xf>
    <xf numFmtId="184" fontId="21" fillId="5" borderId="6" xfId="0" applyNumberFormat="1" applyFont="1" applyFill="1" applyBorder="1" applyAlignment="1">
      <alignment vertical="center" wrapText="1"/>
    </xf>
    <xf numFmtId="180" fontId="17" fillId="0" borderId="0" xfId="0" applyNumberFormat="1" applyFont="1" applyAlignment="1">
      <alignment horizontal="center" wrapText="1"/>
    </xf>
    <xf numFmtId="167" fontId="18" fillId="0" borderId="16" xfId="0" applyNumberFormat="1" applyFont="1" applyBorder="1" applyAlignment="1">
      <alignment wrapText="1"/>
    </xf>
    <xf numFmtId="167" fontId="18" fillId="0" borderId="17" xfId="0" applyNumberFormat="1" applyFont="1" applyBorder="1" applyAlignment="1">
      <alignment wrapText="1"/>
    </xf>
    <xf numFmtId="167" fontId="18" fillId="0" borderId="18" xfId="0" applyNumberFormat="1" applyFont="1" applyBorder="1" applyAlignment="1">
      <alignment wrapText="1"/>
    </xf>
    <xf numFmtId="0" fontId="21" fillId="0" borderId="12" xfId="0" applyFont="1" applyBorder="1" applyAlignment="1">
      <alignment horizontal="center" wrapText="1"/>
    </xf>
    <xf numFmtId="167" fontId="18" fillId="0" borderId="15" xfId="0" applyNumberFormat="1" applyFont="1" applyBorder="1" applyAlignment="1">
      <alignment wrapText="1"/>
    </xf>
    <xf numFmtId="184" fontId="18" fillId="0" borderId="6" xfId="0" applyNumberFormat="1" applyFont="1" applyBorder="1" applyAlignment="1">
      <alignment vertical="center" wrapText="1"/>
    </xf>
    <xf numFmtId="181" fontId="38" fillId="0" borderId="0" xfId="0" applyNumberFormat="1" applyFont="1" applyAlignment="1">
      <alignment wrapText="1"/>
    </xf>
    <xf numFmtId="167" fontId="18" fillId="0" borderId="16" xfId="0" applyNumberFormat="1" applyFont="1" applyBorder="1" applyAlignment="1">
      <alignment vertical="center" wrapText="1"/>
    </xf>
    <xf numFmtId="182" fontId="18" fillId="0" borderId="2" xfId="0" applyNumberFormat="1" applyFont="1" applyBorder="1" applyAlignment="1">
      <alignment horizontal="right" vertical="center" wrapText="1"/>
    </xf>
    <xf numFmtId="167" fontId="18" fillId="0" borderId="17" xfId="0" applyNumberFormat="1" applyFont="1" applyBorder="1" applyAlignment="1">
      <alignment vertical="center" wrapText="1"/>
    </xf>
    <xf numFmtId="182" fontId="18" fillId="0" borderId="0" xfId="0" applyNumberFormat="1" applyFont="1" applyAlignment="1">
      <alignment horizontal="right" vertical="center" wrapText="1"/>
    </xf>
    <xf numFmtId="167" fontId="18" fillId="0" borderId="18" xfId="0" applyNumberFormat="1" applyFont="1" applyBorder="1" applyAlignment="1">
      <alignment vertical="center" wrapText="1"/>
    </xf>
    <xf numFmtId="182" fontId="18" fillId="0" borderId="1" xfId="0" applyNumberFormat="1" applyFont="1" applyBorder="1" applyAlignment="1">
      <alignment horizontal="right" vertical="center" wrapText="1"/>
    </xf>
    <xf numFmtId="182" fontId="18" fillId="0" borderId="6" xfId="0" applyNumberFormat="1" applyFont="1" applyBorder="1" applyAlignment="1">
      <alignment horizontal="right" vertical="center" wrapText="1"/>
    </xf>
    <xf numFmtId="184" fontId="18" fillId="0" borderId="2" xfId="0" applyNumberFormat="1" applyFont="1" applyBorder="1" applyAlignment="1">
      <alignment vertical="center" wrapText="1"/>
    </xf>
    <xf numFmtId="184" fontId="18" fillId="0" borderId="0" xfId="0" applyNumberFormat="1" applyFont="1" applyAlignment="1">
      <alignment vertical="center" wrapText="1"/>
    </xf>
    <xf numFmtId="184" fontId="18" fillId="0" borderId="1" xfId="0" applyNumberFormat="1" applyFont="1" applyBorder="1" applyAlignment="1">
      <alignment vertical="center" wrapText="1"/>
    </xf>
    <xf numFmtId="167" fontId="18" fillId="0" borderId="15" xfId="0" applyNumberFormat="1" applyFont="1" applyBorder="1" applyAlignment="1">
      <alignment vertical="center" wrapText="1"/>
    </xf>
    <xf numFmtId="0" fontId="20" fillId="0" borderId="2" xfId="0" applyFont="1" applyBorder="1" applyAlignment="1">
      <alignment horizontal="center" wrapText="1"/>
    </xf>
    <xf numFmtId="0" fontId="17" fillId="0" borderId="2" xfId="0" applyFont="1" applyBorder="1" applyAlignment="1">
      <alignment horizontal="center" wrapText="1"/>
    </xf>
    <xf numFmtId="167" fontId="19" fillId="2" borderId="6" xfId="0" applyNumberFormat="1" applyFont="1" applyFill="1" applyBorder="1" applyAlignment="1">
      <alignment wrapText="1"/>
    </xf>
    <xf numFmtId="167" fontId="19" fillId="2" borderId="2" xfId="0" applyNumberFormat="1" applyFont="1" applyFill="1" applyBorder="1" applyAlignment="1">
      <alignment wrapText="1"/>
    </xf>
    <xf numFmtId="167" fontId="19" fillId="2" borderId="0" xfId="0" applyNumberFormat="1" applyFont="1" applyFill="1" applyAlignment="1">
      <alignment wrapText="1"/>
    </xf>
    <xf numFmtId="167" fontId="19" fillId="2" borderId="1" xfId="0" applyNumberFormat="1" applyFont="1" applyFill="1" applyBorder="1" applyAlignment="1">
      <alignment wrapText="1"/>
    </xf>
    <xf numFmtId="0" fontId="25" fillId="0" borderId="2" xfId="0" applyFont="1" applyBorder="1" applyAlignment="1">
      <alignment horizontal="right" vertical="top" wrapText="1"/>
    </xf>
    <xf numFmtId="0" fontId="25" fillId="0" borderId="2" xfId="0" applyFont="1" applyBorder="1" applyAlignment="1">
      <alignment vertical="top" wrapText="1"/>
    </xf>
    <xf numFmtId="0" fontId="21" fillId="0" borderId="2" xfId="0" applyFont="1" applyBorder="1" applyAlignment="1">
      <alignment horizontal="right" wrapText="1"/>
    </xf>
    <xf numFmtId="167" fontId="21" fillId="5" borderId="0" xfId="0" applyNumberFormat="1" applyFont="1" applyFill="1" applyAlignment="1">
      <alignment vertical="center" wrapText="1" indent="2"/>
    </xf>
    <xf numFmtId="167" fontId="19" fillId="0" borderId="0" xfId="0" applyNumberFormat="1" applyFont="1" applyAlignment="1">
      <alignment vertical="center" wrapText="1" indent="2"/>
    </xf>
    <xf numFmtId="167" fontId="21" fillId="15" borderId="0" xfId="0" applyNumberFormat="1" applyFont="1" applyFill="1" applyAlignment="1">
      <alignment vertical="center" wrapText="1" indent="1"/>
    </xf>
    <xf numFmtId="167" fontId="21" fillId="15" borderId="0" xfId="0" applyNumberFormat="1" applyFont="1" applyFill="1" applyAlignment="1">
      <alignment vertical="center" wrapText="1" indent="2"/>
    </xf>
    <xf numFmtId="167" fontId="21" fillId="15" borderId="1" xfId="0" applyNumberFormat="1" applyFont="1" applyFill="1" applyBorder="1" applyAlignment="1">
      <alignment vertical="center" wrapText="1" indent="1"/>
    </xf>
    <xf numFmtId="167" fontId="21" fillId="15" borderId="1" xfId="0" applyNumberFormat="1" applyFont="1" applyFill="1" applyBorder="1" applyAlignment="1">
      <alignment vertical="center" wrapText="1" indent="2"/>
    </xf>
    <xf numFmtId="167" fontId="19" fillId="0" borderId="1" xfId="0" applyNumberFormat="1" applyFont="1" applyBorder="1" applyAlignment="1">
      <alignment vertical="center" wrapText="1" indent="2"/>
    </xf>
    <xf numFmtId="167" fontId="21" fillId="15" borderId="6" xfId="0" applyNumberFormat="1" applyFont="1" applyFill="1" applyBorder="1" applyAlignment="1">
      <alignment vertical="center" wrapText="1" indent="1"/>
    </xf>
    <xf numFmtId="167" fontId="21" fillId="15" borderId="6" xfId="0" applyNumberFormat="1" applyFont="1" applyFill="1" applyBorder="1" applyAlignment="1">
      <alignment vertical="center" wrapText="1" indent="2"/>
    </xf>
    <xf numFmtId="167" fontId="19" fillId="0" borderId="6" xfId="0" applyNumberFormat="1" applyFont="1" applyBorder="1" applyAlignment="1">
      <alignment vertical="center" wrapText="1" indent="2"/>
    </xf>
    <xf numFmtId="0" fontId="19" fillId="0" borderId="4" xfId="0" applyFont="1" applyBorder="1" applyAlignment="1">
      <alignment horizontal="center" wrapText="1"/>
    </xf>
    <xf numFmtId="0" fontId="18" fillId="0" borderId="4" xfId="0" applyFont="1" applyBorder="1" applyAlignment="1">
      <alignment horizontal="center" wrapText="1"/>
    </xf>
    <xf numFmtId="184" fontId="16" fillId="5" borderId="2" xfId="0" applyNumberFormat="1" applyFont="1" applyFill="1" applyBorder="1" applyAlignment="1">
      <alignment wrapText="1"/>
    </xf>
    <xf numFmtId="184" fontId="16" fillId="5" borderId="0" xfId="0" applyNumberFormat="1" applyFont="1" applyFill="1" applyAlignment="1">
      <alignment wrapText="1"/>
    </xf>
    <xf numFmtId="0" fontId="16" fillId="5" borderId="6" xfId="0" applyFont="1" applyFill="1" applyBorder="1" applyAlignment="1">
      <alignment horizontal="right" wrapText="1"/>
    </xf>
    <xf numFmtId="0" fontId="18" fillId="0" borderId="2" xfId="0" applyFont="1" applyBorder="1" applyAlignment="1">
      <alignment horizontal="center" vertical="top" wrapText="1"/>
    </xf>
    <xf numFmtId="0" fontId="18" fillId="0" borderId="2" xfId="0" applyFont="1" applyBorder="1" applyAlignment="1">
      <alignment horizontal="left" vertical="top" wrapText="1"/>
    </xf>
    <xf numFmtId="0" fontId="16" fillId="13" borderId="6" xfId="0" applyFont="1" applyFill="1" applyBorder="1" applyAlignment="1">
      <alignment horizontal="center" wrapText="1"/>
    </xf>
    <xf numFmtId="169" fontId="21" fillId="13" borderId="6" xfId="0" applyNumberFormat="1" applyFont="1" applyFill="1" applyBorder="1" applyAlignment="1">
      <alignment horizontal="center" wrapText="1"/>
    </xf>
    <xf numFmtId="0" fontId="21" fillId="13" borderId="6" xfId="0" applyFont="1" applyFill="1" applyBorder="1" applyAlignment="1">
      <alignment horizontal="center" wrapText="1"/>
    </xf>
    <xf numFmtId="167" fontId="21" fillId="5" borderId="0" xfId="0" applyNumberFormat="1" applyFont="1" applyFill="1" applyAlignment="1">
      <alignment wrapText="1" indent="4"/>
    </xf>
    <xf numFmtId="167" fontId="21" fillId="5" borderId="1" xfId="0" applyNumberFormat="1" applyFont="1" applyFill="1" applyBorder="1" applyAlignment="1">
      <alignment wrapText="1" indent="4"/>
    </xf>
    <xf numFmtId="167" fontId="21" fillId="5" borderId="6" xfId="0" applyNumberFormat="1" applyFont="1" applyFill="1" applyBorder="1" applyAlignment="1">
      <alignment wrapText="1" indent="4"/>
    </xf>
    <xf numFmtId="169" fontId="18" fillId="0" borderId="6" xfId="0" applyNumberFormat="1" applyFont="1" applyBorder="1" applyAlignment="1">
      <alignment horizontal="center" wrapText="1"/>
    </xf>
    <xf numFmtId="167" fontId="18" fillId="0" borderId="0" xfId="0" applyNumberFormat="1" applyFont="1" applyAlignment="1">
      <alignment wrapText="1" indent="4"/>
    </xf>
    <xf numFmtId="167" fontId="18" fillId="0" borderId="1" xfId="0" applyNumberFormat="1" applyFont="1" applyBorder="1" applyAlignment="1">
      <alignment wrapText="1" indent="4"/>
    </xf>
    <xf numFmtId="167" fontId="18" fillId="0" borderId="6" xfId="0" applyNumberFormat="1" applyFont="1" applyBorder="1" applyAlignment="1">
      <alignment wrapText="1" indent="4"/>
    </xf>
    <xf numFmtId="169" fontId="19" fillId="0" borderId="6" xfId="0" applyNumberFormat="1" applyFont="1" applyBorder="1" applyAlignment="1">
      <alignment horizontal="center" wrapText="1"/>
    </xf>
    <xf numFmtId="167" fontId="19" fillId="0" borderId="0" xfId="0" applyNumberFormat="1" applyFont="1" applyAlignment="1">
      <alignment wrapText="1" indent="4"/>
    </xf>
    <xf numFmtId="167" fontId="19" fillId="0" borderId="1" xfId="0" applyNumberFormat="1" applyFont="1" applyBorder="1" applyAlignment="1">
      <alignment wrapText="1" indent="4"/>
    </xf>
    <xf numFmtId="167" fontId="19" fillId="0" borderId="6" xfId="0" applyNumberFormat="1" applyFont="1" applyBorder="1" applyAlignment="1">
      <alignment wrapText="1" indent="4"/>
    </xf>
    <xf numFmtId="0" fontId="19" fillId="0" borderId="10" xfId="0" applyFont="1" applyBorder="1" applyAlignment="1">
      <alignment horizontal="center" wrapText="1"/>
    </xf>
    <xf numFmtId="169" fontId="19" fillId="0" borderId="10" xfId="0" applyNumberFormat="1" applyFont="1" applyBorder="1" applyAlignment="1">
      <alignment horizontal="center" wrapText="1"/>
    </xf>
    <xf numFmtId="186" fontId="19" fillId="0" borderId="10" xfId="0" applyNumberFormat="1" applyFont="1" applyBorder="1" applyAlignment="1">
      <alignment horizontal="center" wrapText="1"/>
    </xf>
    <xf numFmtId="0" fontId="1" fillId="0" borderId="0" xfId="0" applyFont="1" applyAlignment="1">
      <alignment horizontal="right" vertical="top" wrapText="1"/>
    </xf>
    <xf numFmtId="0" fontId="18" fillId="13" borderId="6" xfId="0" applyFont="1" applyFill="1" applyBorder="1" applyAlignment="1">
      <alignment horizontal="center" wrapText="1"/>
    </xf>
    <xf numFmtId="181" fontId="19" fillId="0" borderId="2" xfId="0" applyNumberFormat="1" applyFont="1" applyBorder="1" applyAlignment="1">
      <alignment wrapText="1"/>
    </xf>
    <xf numFmtId="181" fontId="19" fillId="0" borderId="0" xfId="0" applyNumberFormat="1" applyFont="1" applyAlignment="1">
      <alignment wrapText="1"/>
    </xf>
    <xf numFmtId="181" fontId="19" fillId="0" borderId="1" xfId="0" applyNumberFormat="1" applyFont="1" applyBorder="1" applyAlignment="1">
      <alignment wrapText="1"/>
    </xf>
    <xf numFmtId="181" fontId="19" fillId="0" borderId="6" xfId="0" applyNumberFormat="1" applyFont="1" applyBorder="1" applyAlignment="1">
      <alignment wrapText="1"/>
    </xf>
    <xf numFmtId="187" fontId="21" fillId="5" borderId="1" xfId="0" applyNumberFormat="1" applyFont="1" applyFill="1" applyBorder="1" applyAlignment="1">
      <alignment horizontal="right" wrapText="1"/>
    </xf>
    <xf numFmtId="187" fontId="19" fillId="0" borderId="1" xfId="0" applyNumberFormat="1" applyFont="1" applyBorder="1" applyAlignment="1">
      <alignment horizontal="right" wrapText="1"/>
    </xf>
    <xf numFmtId="181" fontId="29" fillId="0" borderId="0" xfId="0" applyNumberFormat="1" applyFont="1" applyAlignment="1">
      <alignment wrapText="1"/>
    </xf>
    <xf numFmtId="167" fontId="21" fillId="5" borderId="16" xfId="0" applyNumberFormat="1" applyFont="1" applyFill="1" applyBorder="1" applyAlignment="1">
      <alignment wrapText="1" indent="2"/>
    </xf>
    <xf numFmtId="181" fontId="21" fillId="5" borderId="2" xfId="0" applyNumberFormat="1" applyFont="1" applyFill="1" applyBorder="1" applyAlignment="1">
      <alignment wrapText="1" indent="1"/>
    </xf>
    <xf numFmtId="181" fontId="19" fillId="0" borderId="2" xfId="0" applyNumberFormat="1" applyFont="1" applyBorder="1" applyAlignment="1">
      <alignment wrapText="1" indent="1"/>
    </xf>
    <xf numFmtId="167" fontId="21" fillId="5" borderId="17" xfId="0" applyNumberFormat="1" applyFont="1" applyFill="1" applyBorder="1" applyAlignment="1">
      <alignment wrapText="1" indent="2"/>
    </xf>
    <xf numFmtId="181" fontId="21" fillId="5" borderId="0" xfId="0" applyNumberFormat="1" applyFont="1" applyFill="1" applyAlignment="1">
      <alignment wrapText="1" indent="1"/>
    </xf>
    <xf numFmtId="181" fontId="19" fillId="0" borderId="0" xfId="0" applyNumberFormat="1" applyFont="1" applyAlignment="1">
      <alignment wrapText="1" indent="1"/>
    </xf>
    <xf numFmtId="167" fontId="21" fillId="5" borderId="18" xfId="0" applyNumberFormat="1" applyFont="1" applyFill="1" applyBorder="1" applyAlignment="1">
      <alignment wrapText="1" indent="2"/>
    </xf>
    <xf numFmtId="181" fontId="21" fillId="5" borderId="1" xfId="0" applyNumberFormat="1" applyFont="1" applyFill="1" applyBorder="1" applyAlignment="1">
      <alignment wrapText="1" indent="1"/>
    </xf>
    <xf numFmtId="181" fontId="19" fillId="0" borderId="1" xfId="0" applyNumberFormat="1" applyFont="1" applyBorder="1" applyAlignment="1">
      <alignment wrapText="1" indent="1"/>
    </xf>
    <xf numFmtId="181" fontId="21" fillId="5" borderId="6" xfId="0" applyNumberFormat="1" applyFont="1" applyFill="1" applyBorder="1" applyAlignment="1">
      <alignment wrapText="1" indent="1"/>
    </xf>
    <xf numFmtId="181" fontId="19" fillId="0" borderId="6" xfId="0" applyNumberFormat="1" applyFont="1" applyBorder="1" applyAlignment="1">
      <alignment wrapText="1" indent="1"/>
    </xf>
    <xf numFmtId="165" fontId="29" fillId="0" borderId="0" xfId="0" applyNumberFormat="1" applyFont="1" applyAlignment="1">
      <alignment horizontal="justify" vertical="top" wrapText="1"/>
    </xf>
    <xf numFmtId="0" fontId="23" fillId="0" borderId="1" xfId="0" applyFont="1" applyBorder="1" applyAlignment="1">
      <alignment horizontal="justify" wrapText="1"/>
    </xf>
    <xf numFmtId="0" fontId="23" fillId="0" borderId="6" xfId="0" applyFont="1" applyBorder="1" applyAlignment="1">
      <alignment horizontal="center" wrapText="1"/>
    </xf>
    <xf numFmtId="0" fontId="19" fillId="0" borderId="16" xfId="0" applyFont="1" applyBorder="1" applyAlignment="1">
      <alignment horizontal="center" wrapText="1"/>
    </xf>
    <xf numFmtId="0" fontId="19" fillId="0" borderId="17" xfId="0" applyFont="1" applyBorder="1" applyAlignment="1">
      <alignment horizontal="center" wrapText="1"/>
    </xf>
    <xf numFmtId="0" fontId="19" fillId="0" borderId="18" xfId="0" applyFont="1" applyBorder="1" applyAlignment="1">
      <alignment horizontal="center" wrapText="1"/>
    </xf>
    <xf numFmtId="0" fontId="23" fillId="0" borderId="6" xfId="0" applyFont="1" applyBorder="1" applyAlignment="1">
      <alignment horizontal="justify" vertical="top" wrapText="1"/>
    </xf>
    <xf numFmtId="167" fontId="19" fillId="0" borderId="2" xfId="0" applyNumberFormat="1" applyFont="1" applyBorder="1" applyAlignment="1">
      <alignment wrapText="1" indent="3"/>
    </xf>
    <xf numFmtId="167" fontId="19" fillId="0" borderId="0" xfId="0" applyNumberFormat="1" applyFont="1" applyAlignment="1">
      <alignment wrapText="1" indent="3"/>
    </xf>
    <xf numFmtId="167" fontId="19" fillId="0" borderId="1" xfId="0" applyNumberFormat="1" applyFont="1" applyBorder="1" applyAlignment="1">
      <alignment wrapText="1" indent="3"/>
    </xf>
    <xf numFmtId="167" fontId="19" fillId="0" borderId="6" xfId="0" applyNumberFormat="1" applyFont="1" applyBorder="1" applyAlignment="1">
      <alignment wrapText="1" indent="3"/>
    </xf>
    <xf numFmtId="0" fontId="25" fillId="2" borderId="0" xfId="0" applyFont="1" applyFill="1" applyAlignment="1">
      <alignment wrapText="1"/>
    </xf>
    <xf numFmtId="0" fontId="19" fillId="2" borderId="0" xfId="0" applyFont="1" applyFill="1" applyAlignment="1">
      <alignment wrapText="1"/>
    </xf>
    <xf numFmtId="0" fontId="20" fillId="2" borderId="0" xfId="0" applyFont="1" applyFill="1" applyAlignment="1">
      <alignment horizontal="center" wrapText="1"/>
    </xf>
    <xf numFmtId="0" fontId="19" fillId="2" borderId="0" xfId="0" applyFont="1" applyFill="1" applyAlignment="1">
      <alignment horizontal="center" wrapText="1"/>
    </xf>
    <xf numFmtId="0" fontId="1" fillId="0" borderId="2" xfId="0" applyFont="1" applyBorder="1" applyAlignment="1">
      <alignment vertical="top" wrapText="1"/>
    </xf>
    <xf numFmtId="0" fontId="23" fillId="0" borderId="2" xfId="0" applyFont="1" applyBorder="1" applyAlignment="1">
      <alignment horizontal="justify" vertical="top" wrapText="1"/>
    </xf>
    <xf numFmtId="165" fontId="29" fillId="0" borderId="0" xfId="0" applyNumberFormat="1" applyFont="1" applyAlignment="1">
      <alignment horizontal="left" wrapText="1"/>
    </xf>
    <xf numFmtId="0" fontId="18" fillId="5" borderId="2" xfId="0" applyFont="1" applyFill="1" applyBorder="1" applyAlignment="1">
      <alignment horizontal="right" wrapText="1"/>
    </xf>
    <xf numFmtId="0" fontId="18" fillId="0" borderId="6" xfId="0" applyFont="1" applyBorder="1" applyAlignment="1">
      <alignment horizontal="left" wrapText="1"/>
    </xf>
    <xf numFmtId="0" fontId="37" fillId="0" borderId="2" xfId="0" applyFont="1" applyBorder="1" applyAlignment="1">
      <alignment horizontal="right" vertical="top" wrapText="1"/>
    </xf>
    <xf numFmtId="0" fontId="23" fillId="0" borderId="2" xfId="0" applyFont="1" applyBorder="1" applyAlignment="1">
      <alignment horizontal="left" vertical="top" wrapText="1"/>
    </xf>
    <xf numFmtId="0" fontId="23" fillId="0" borderId="2" xfId="0" applyFont="1" applyBorder="1" applyAlignment="1">
      <alignment horizontal="right" vertical="top" wrapText="1"/>
    </xf>
    <xf numFmtId="167" fontId="21" fillId="5" borderId="1" xfId="0" applyNumberFormat="1" applyFont="1" applyFill="1" applyBorder="1" applyAlignment="1">
      <alignment vertical="center" wrapText="1"/>
    </xf>
    <xf numFmtId="167" fontId="21" fillId="5" borderId="0" xfId="0" applyNumberFormat="1" applyFont="1" applyFill="1" applyAlignment="1">
      <alignment vertical="center" wrapText="1"/>
    </xf>
    <xf numFmtId="167" fontId="16" fillId="5" borderId="2" xfId="0" applyNumberFormat="1" applyFont="1" applyFill="1" applyBorder="1" applyAlignment="1">
      <alignment vertical="center" wrapText="1"/>
    </xf>
    <xf numFmtId="167" fontId="16" fillId="5" borderId="0" xfId="0" applyNumberFormat="1" applyFont="1" applyFill="1" applyAlignment="1">
      <alignment vertical="center" wrapText="1"/>
    </xf>
    <xf numFmtId="167" fontId="16" fillId="5" borderId="1" xfId="0" applyNumberFormat="1" applyFont="1" applyFill="1" applyBorder="1" applyAlignment="1">
      <alignment vertical="center" wrapText="1"/>
    </xf>
    <xf numFmtId="0" fontId="40" fillId="0" borderId="6" xfId="0" applyFont="1" applyBorder="1" applyAlignment="1">
      <alignment horizontal="center" vertical="center" wrapText="1"/>
    </xf>
    <xf numFmtId="166" fontId="23" fillId="0" borderId="0" xfId="0" applyNumberFormat="1" applyFont="1" applyAlignment="1">
      <alignment horizontal="center" vertical="center" wrapText="1"/>
    </xf>
    <xf numFmtId="0" fontId="23" fillId="0" borderId="0" xfId="0" applyFont="1" applyAlignment="1">
      <alignment horizontal="center" vertical="center" wrapText="1"/>
    </xf>
    <xf numFmtId="0" fontId="25" fillId="0" borderId="0" xfId="0" applyFont="1" applyAlignment="1">
      <alignment vertical="top" wrapText="1"/>
    </xf>
    <xf numFmtId="182" fontId="21" fillId="5" borderId="2" xfId="0" applyNumberFormat="1" applyFont="1" applyFill="1" applyBorder="1" applyAlignment="1">
      <alignment horizontal="right" vertical="center" wrapText="1"/>
    </xf>
    <xf numFmtId="167" fontId="21" fillId="5" borderId="2" xfId="0" applyNumberFormat="1" applyFont="1" applyFill="1" applyBorder="1" applyAlignment="1">
      <alignment vertical="center" wrapText="1"/>
    </xf>
    <xf numFmtId="0" fontId="21" fillId="5" borderId="2" xfId="0" applyFont="1" applyFill="1" applyBorder="1" applyAlignment="1">
      <alignment horizontal="right" vertical="center" wrapText="1"/>
    </xf>
    <xf numFmtId="182" fontId="19" fillId="0" borderId="2" xfId="0" applyNumberFormat="1" applyFont="1" applyBorder="1" applyAlignment="1">
      <alignment horizontal="right" vertical="center" wrapText="1"/>
    </xf>
    <xf numFmtId="0" fontId="21" fillId="5" borderId="0" xfId="0" applyFont="1" applyFill="1" applyAlignment="1">
      <alignment horizontal="right" vertical="center" wrapText="1"/>
    </xf>
    <xf numFmtId="0" fontId="21" fillId="5" borderId="1" xfId="0" applyFont="1" applyFill="1" applyBorder="1" applyAlignment="1">
      <alignment horizontal="right" vertical="center" wrapText="1"/>
    </xf>
    <xf numFmtId="0" fontId="21" fillId="5" borderId="6" xfId="0" applyFont="1" applyFill="1" applyBorder="1" applyAlignment="1">
      <alignment horizontal="right" vertical="center" wrapText="1"/>
    </xf>
    <xf numFmtId="0" fontId="19" fillId="0" borderId="6" xfId="0" applyFont="1" applyBorder="1" applyAlignment="1">
      <alignment horizontal="right" vertical="center" wrapText="1"/>
    </xf>
    <xf numFmtId="0" fontId="18" fillId="0" borderId="2" xfId="0" applyFont="1" applyBorder="1" applyAlignment="1">
      <alignment horizontal="right" vertical="top" wrapText="1"/>
    </xf>
    <xf numFmtId="0" fontId="21" fillId="0" borderId="2" xfId="0" applyFont="1" applyBorder="1" applyAlignment="1">
      <alignment vertical="top" wrapText="1"/>
    </xf>
    <xf numFmtId="0" fontId="16" fillId="0" borderId="2" xfId="0" applyFont="1" applyBorder="1" applyAlignment="1">
      <alignment horizontal="right" vertical="center" wrapText="1"/>
    </xf>
    <xf numFmtId="168" fontId="21" fillId="5" borderId="0" xfId="0" applyNumberFormat="1" applyFont="1" applyFill="1" applyAlignment="1">
      <alignment horizontal="right" vertical="center" wrapText="1"/>
    </xf>
    <xf numFmtId="168" fontId="19" fillId="0" borderId="0" xfId="0" applyNumberFormat="1" applyFont="1" applyAlignment="1">
      <alignment horizontal="right" vertical="center" wrapText="1"/>
    </xf>
    <xf numFmtId="168" fontId="21" fillId="5" borderId="1" xfId="0" applyNumberFormat="1" applyFont="1" applyFill="1" applyBorder="1" applyAlignment="1">
      <alignment horizontal="right" vertical="center" wrapText="1"/>
    </xf>
    <xf numFmtId="168" fontId="19" fillId="0" borderId="1" xfId="0" applyNumberFormat="1" applyFont="1" applyBorder="1" applyAlignment="1">
      <alignment horizontal="right" vertical="center" wrapText="1"/>
    </xf>
    <xf numFmtId="0" fontId="19" fillId="5" borderId="2" xfId="0" applyFont="1" applyFill="1" applyBorder="1" applyAlignment="1">
      <alignment vertical="center" wrapText="1"/>
    </xf>
    <xf numFmtId="0" fontId="20" fillId="3" borderId="23" xfId="0" applyFont="1" applyFill="1" applyBorder="1" applyAlignment="1">
      <alignment horizontal="center" wrapText="1"/>
    </xf>
    <xf numFmtId="0" fontId="1" fillId="12" borderId="24" xfId="0" applyFont="1" applyFill="1" applyBorder="1" applyAlignment="1">
      <alignment horizontal="center" vertical="center" wrapText="1"/>
    </xf>
    <xf numFmtId="0" fontId="19" fillId="0" borderId="26" xfId="0" applyFont="1" applyBorder="1" applyAlignment="1">
      <alignment horizontal="center" vertical="center" wrapText="1"/>
    </xf>
    <xf numFmtId="0" fontId="19" fillId="0" borderId="26" xfId="0" applyFont="1" applyBorder="1" applyAlignment="1">
      <alignment horizontal="left" vertical="center" wrapText="1"/>
    </xf>
    <xf numFmtId="0" fontId="19" fillId="0" borderId="27" xfId="0" applyFont="1" applyBorder="1" applyAlignment="1">
      <alignment horizontal="center" vertical="center" wrapText="1"/>
    </xf>
    <xf numFmtId="0" fontId="19" fillId="0" borderId="28" xfId="0" applyFont="1" applyBorder="1" applyAlignment="1">
      <alignment horizontal="center" vertical="center" wrapText="1"/>
    </xf>
    <xf numFmtId="0" fontId="19" fillId="0" borderId="28" xfId="0" applyFont="1" applyBorder="1" applyAlignment="1">
      <alignment horizontal="left" vertical="center" wrapText="1"/>
    </xf>
    <xf numFmtId="0" fontId="19" fillId="0" borderId="29" xfId="0" applyFont="1" applyBorder="1" applyAlignment="1">
      <alignment horizontal="center" vertical="center" wrapText="1"/>
    </xf>
    <xf numFmtId="0" fontId="1" fillId="0" borderId="29" xfId="0" applyFont="1" applyBorder="1" applyAlignment="1">
      <alignment horizontal="center" vertical="center" wrapText="1"/>
    </xf>
    <xf numFmtId="0" fontId="19" fillId="2" borderId="28" xfId="0" applyFont="1" applyFill="1" applyBorder="1" applyAlignment="1">
      <alignment horizontal="center" vertical="center" wrapText="1"/>
    </xf>
    <xf numFmtId="0" fontId="19" fillId="2" borderId="28" xfId="0" applyFont="1" applyFill="1" applyBorder="1" applyAlignment="1">
      <alignment horizontal="left" vertical="center" wrapText="1"/>
    </xf>
    <xf numFmtId="0" fontId="19" fillId="2" borderId="29" xfId="0" applyFont="1" applyFill="1" applyBorder="1" applyAlignment="1">
      <alignment horizontal="center" vertical="center" wrapText="1"/>
    </xf>
    <xf numFmtId="0" fontId="19" fillId="2" borderId="30" xfId="0" applyFont="1" applyFill="1" applyBorder="1" applyAlignment="1">
      <alignment horizontal="center" vertical="center" wrapText="1"/>
    </xf>
    <xf numFmtId="0" fontId="19" fillId="2" borderId="30" xfId="0" applyFont="1" applyFill="1" applyBorder="1" applyAlignment="1">
      <alignment horizontal="left" vertical="center" wrapText="1"/>
    </xf>
    <xf numFmtId="0" fontId="19" fillId="2" borderId="31" xfId="0" applyFont="1" applyFill="1" applyBorder="1" applyAlignment="1">
      <alignment horizontal="center" vertical="center" wrapText="1"/>
    </xf>
    <xf numFmtId="0" fontId="19" fillId="0" borderId="33" xfId="0" applyFont="1" applyBorder="1" applyAlignment="1">
      <alignment horizontal="center" vertical="center" wrapText="1"/>
    </xf>
    <xf numFmtId="0" fontId="19" fillId="0" borderId="33" xfId="0" applyFont="1" applyBorder="1" applyAlignment="1">
      <alignment horizontal="left" vertical="center" wrapText="1"/>
    </xf>
    <xf numFmtId="0" fontId="19" fillId="0" borderId="34" xfId="0" applyFont="1" applyBorder="1" applyAlignment="1">
      <alignment horizontal="center" vertical="center" wrapText="1"/>
    </xf>
    <xf numFmtId="0" fontId="19" fillId="0" borderId="35" xfId="0" applyFont="1" applyBorder="1" applyAlignment="1">
      <alignment horizontal="center" vertical="center" wrapText="1"/>
    </xf>
    <xf numFmtId="0" fontId="19" fillId="0" borderId="35" xfId="0" applyFont="1" applyBorder="1" applyAlignment="1">
      <alignment horizontal="left" vertical="center" wrapText="1"/>
    </xf>
    <xf numFmtId="0" fontId="19" fillId="0" borderId="36" xfId="0" applyFont="1" applyBorder="1" applyAlignment="1">
      <alignment horizontal="center" vertical="center" wrapText="1"/>
    </xf>
    <xf numFmtId="0" fontId="19" fillId="0" borderId="30" xfId="0" applyFont="1" applyBorder="1" applyAlignment="1">
      <alignment horizontal="center" vertical="center" wrapText="1"/>
    </xf>
    <xf numFmtId="0" fontId="19" fillId="0" borderId="30" xfId="0" applyFont="1" applyBorder="1" applyAlignment="1">
      <alignment horizontal="left" vertical="center" wrapText="1"/>
    </xf>
    <xf numFmtId="0" fontId="1" fillId="0" borderId="31" xfId="0" applyFont="1" applyBorder="1" applyAlignment="1">
      <alignment horizontal="center" vertical="center" wrapText="1"/>
    </xf>
    <xf numFmtId="0" fontId="19" fillId="2" borderId="0" xfId="0" applyFont="1" applyFill="1" applyAlignment="1">
      <alignment horizontal="center" vertical="center" wrapText="1"/>
    </xf>
    <xf numFmtId="0" fontId="19" fillId="2" borderId="0" xfId="0" applyFont="1" applyFill="1" applyAlignment="1">
      <alignment horizontal="left" vertical="center" wrapText="1"/>
    </xf>
    <xf numFmtId="0" fontId="19" fillId="2" borderId="38" xfId="0" applyFont="1" applyFill="1" applyBorder="1" applyAlignment="1">
      <alignment horizontal="center" vertical="center" wrapText="1"/>
    </xf>
    <xf numFmtId="0" fontId="19" fillId="2" borderId="26" xfId="0" applyFont="1" applyFill="1" applyBorder="1" applyAlignment="1">
      <alignment horizontal="center" vertical="center" wrapText="1"/>
    </xf>
    <xf numFmtId="0" fontId="19" fillId="2" borderId="26" xfId="0" applyFont="1" applyFill="1" applyBorder="1" applyAlignment="1">
      <alignment horizontal="left" vertical="center" wrapText="1"/>
    </xf>
    <xf numFmtId="0" fontId="19" fillId="2" borderId="27" xfId="0" applyFont="1" applyFill="1" applyBorder="1" applyAlignment="1">
      <alignment horizontal="center" vertical="center" wrapText="1"/>
    </xf>
    <xf numFmtId="0" fontId="1" fillId="0" borderId="34" xfId="0" applyFont="1" applyBorder="1" applyAlignment="1">
      <alignment horizontal="center" vertical="center" wrapText="1"/>
    </xf>
    <xf numFmtId="0" fontId="19" fillId="0" borderId="31" xfId="0" applyFont="1" applyBorder="1" applyAlignment="1">
      <alignment horizontal="center" vertical="center" wrapText="1"/>
    </xf>
    <xf numFmtId="0" fontId="1" fillId="2" borderId="27"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9" fillId="2" borderId="40" xfId="0" applyFont="1" applyFill="1" applyBorder="1" applyAlignment="1">
      <alignment horizontal="left" vertical="center" wrapText="1"/>
    </xf>
    <xf numFmtId="0" fontId="1" fillId="2" borderId="38" xfId="0" applyFont="1" applyFill="1" applyBorder="1" applyAlignment="1">
      <alignment horizontal="center" vertical="center" wrapText="1"/>
    </xf>
    <xf numFmtId="0" fontId="19" fillId="0" borderId="42" xfId="0" applyFont="1" applyBorder="1" applyAlignment="1">
      <alignment horizontal="center" vertical="center" wrapText="1"/>
    </xf>
    <xf numFmtId="0" fontId="1" fillId="0" borderId="2" xfId="0" applyFont="1" applyBorder="1" applyAlignment="1">
      <alignment horizontal="center" wrapText="1"/>
    </xf>
    <xf numFmtId="0" fontId="1" fillId="0" borderId="43" xfId="0" applyFont="1" applyBorder="1" applyAlignment="1">
      <alignment wrapText="1"/>
    </xf>
    <xf numFmtId="0" fontId="18" fillId="0" borderId="30" xfId="0" applyFont="1" applyBorder="1" applyAlignment="1">
      <alignment horizontal="left" vertical="center" wrapText="1"/>
    </xf>
    <xf numFmtId="0" fontId="18" fillId="0" borderId="30" xfId="0" applyFont="1" applyBorder="1" applyAlignment="1">
      <alignment horizontal="center" vertical="center" wrapText="1"/>
    </xf>
    <xf numFmtId="0" fontId="20" fillId="3" borderId="0" xfId="0" applyFont="1" applyFill="1" applyAlignment="1">
      <alignment horizontal="left" vertical="center" wrapText="1"/>
    </xf>
    <xf numFmtId="0" fontId="21" fillId="2" borderId="0" xfId="0" applyFont="1" applyFill="1" applyAlignment="1">
      <alignment vertical="center" wrapText="1"/>
    </xf>
    <xf numFmtId="0" fontId="19" fillId="2" borderId="0" xfId="0" applyFont="1" applyFill="1" applyAlignment="1">
      <alignment vertical="center" wrapText="1"/>
    </xf>
    <xf numFmtId="0" fontId="21" fillId="15" borderId="0" xfId="0" applyFont="1" applyFill="1" applyAlignment="1">
      <alignment vertical="center" wrapText="1"/>
    </xf>
    <xf numFmtId="0" fontId="19" fillId="15" borderId="0" xfId="0" applyFont="1" applyFill="1" applyAlignment="1">
      <alignment vertical="center" wrapText="1"/>
    </xf>
    <xf numFmtId="0" fontId="21" fillId="0" borderId="47" xfId="0" applyFont="1" applyBorder="1" applyAlignment="1">
      <alignment vertical="center" wrapText="1"/>
    </xf>
    <xf numFmtId="0" fontId="19" fillId="0" borderId="47" xfId="0" applyFont="1" applyBorder="1" applyAlignment="1">
      <alignment vertical="center" wrapText="1"/>
    </xf>
    <xf numFmtId="0" fontId="1" fillId="0" borderId="4" xfId="0" applyFont="1" applyBorder="1" applyAlignment="1">
      <alignment wrapText="1"/>
    </xf>
    <xf numFmtId="0" fontId="1" fillId="0" borderId="48" xfId="0" applyFont="1" applyBorder="1" applyAlignment="1">
      <alignment wrapText="1"/>
    </xf>
    <xf numFmtId="0" fontId="41" fillId="0" borderId="1" xfId="0" applyFont="1" applyBorder="1" applyAlignment="1">
      <alignment vertical="top" wrapText="1"/>
    </xf>
    <xf numFmtId="0" fontId="43" fillId="0" borderId="0" xfId="0" applyFont="1" applyAlignment="1">
      <alignment wrapText="1"/>
    </xf>
    <xf numFmtId="0" fontId="11" fillId="0" borderId="0" xfId="0" applyFont="1" applyAlignment="1">
      <alignment wrapText="1" indent="2"/>
    </xf>
    <xf numFmtId="0" fontId="11" fillId="0" borderId="0" xfId="0" applyFont="1" applyAlignment="1">
      <alignment horizontal="left" wrapText="1" indent="2"/>
    </xf>
    <xf numFmtId="0" fontId="44" fillId="2" borderId="0" xfId="0" applyFont="1" applyFill="1" applyAlignment="1">
      <alignment horizontal="justify" wrapText="1" indent="1"/>
    </xf>
    <xf numFmtId="0" fontId="11" fillId="2" borderId="0" xfId="0" applyFont="1" applyFill="1" applyAlignment="1">
      <alignment wrapText="1" indent="2"/>
    </xf>
    <xf numFmtId="0" fontId="45" fillId="2" borderId="0" xfId="0" applyFont="1" applyFill="1" applyAlignment="1">
      <alignment horizontal="justify" wrapText="1" indent="1"/>
    </xf>
    <xf numFmtId="0" fontId="46" fillId="0" borderId="2" xfId="0" applyFont="1" applyBorder="1" applyAlignment="1">
      <alignment wrapText="1"/>
    </xf>
    <xf numFmtId="0" fontId="6" fillId="0" borderId="0" xfId="0" applyFont="1" applyAlignment="1">
      <alignment wrapText="1" indent="1"/>
    </xf>
    <xf numFmtId="0" fontId="0" fillId="0" borderId="0" xfId="0"/>
    <xf numFmtId="0" fontId="7" fillId="0" borderId="0" xfId="0" applyFont="1" applyAlignment="1">
      <alignment horizontal="right" wrapText="1" indent="1"/>
    </xf>
    <xf numFmtId="0" fontId="8" fillId="0" borderId="0" xfId="0" applyFont="1" applyAlignment="1">
      <alignment horizontal="right" wrapText="1" indent="1"/>
    </xf>
    <xf numFmtId="0" fontId="9" fillId="0" borderId="0" xfId="0" applyFont="1" applyAlignment="1">
      <alignment horizontal="left" wrapText="1"/>
    </xf>
    <xf numFmtId="0" fontId="6" fillId="0" borderId="1" xfId="0" applyFont="1" applyBorder="1" applyAlignment="1">
      <alignment wrapText="1" indent="1"/>
    </xf>
    <xf numFmtId="0" fontId="11" fillId="0" borderId="0" xfId="0" applyFont="1" applyAlignment="1">
      <alignment horizontal="justify" vertical="top" wrapText="1"/>
    </xf>
    <xf numFmtId="0" fontId="6" fillId="0" borderId="1" xfId="0" applyFont="1" applyBorder="1" applyAlignment="1">
      <alignment wrapText="1"/>
    </xf>
    <xf numFmtId="0" fontId="13" fillId="3" borderId="0" xfId="0" applyFont="1" applyFill="1" applyAlignment="1">
      <alignment vertical="center" wrapText="1"/>
    </xf>
    <xf numFmtId="0" fontId="15" fillId="2" borderId="0" xfId="0" applyFont="1" applyFill="1" applyAlignment="1">
      <alignment horizontal="justify" vertical="top" wrapText="1"/>
    </xf>
    <xf numFmtId="0" fontId="15" fillId="0" borderId="0" xfId="0" applyFont="1" applyAlignment="1">
      <alignment horizontal="justify" vertical="top" wrapText="1"/>
    </xf>
    <xf numFmtId="0" fontId="16" fillId="0" borderId="0" xfId="0" applyFont="1" applyAlignment="1">
      <alignment wrapText="1"/>
    </xf>
    <xf numFmtId="0" fontId="19" fillId="0" borderId="3" xfId="0" applyFont="1" applyBorder="1" applyAlignment="1">
      <alignment wrapText="1"/>
    </xf>
    <xf numFmtId="0" fontId="21" fillId="0" borderId="4" xfId="0" applyFont="1" applyBorder="1" applyAlignment="1">
      <alignment horizontal="left" vertical="top" wrapText="1"/>
    </xf>
    <xf numFmtId="0" fontId="21" fillId="0" borderId="4" xfId="0" applyFont="1" applyBorder="1" applyAlignment="1">
      <alignment vertical="top" wrapText="1"/>
    </xf>
    <xf numFmtId="0" fontId="21" fillId="0" borderId="2" xfId="0" applyFont="1" applyBorder="1" applyAlignment="1">
      <alignment horizontal="left" vertical="top" wrapText="1"/>
    </xf>
    <xf numFmtId="0" fontId="23" fillId="0" borderId="0" xfId="0" applyFont="1" applyAlignment="1">
      <alignment vertical="top" wrapText="1"/>
    </xf>
    <xf numFmtId="0" fontId="19" fillId="0" borderId="0" xfId="0" applyFont="1" applyAlignment="1">
      <alignment horizontal="left" vertical="top" wrapText="1"/>
    </xf>
    <xf numFmtId="0" fontId="18" fillId="0" borderId="0" xfId="0" applyFont="1" applyAlignment="1">
      <alignment vertical="top" wrapText="1"/>
    </xf>
    <xf numFmtId="0" fontId="11" fillId="0" borderId="0" xfId="0" applyFont="1" applyAlignment="1">
      <alignment wrapText="1"/>
    </xf>
    <xf numFmtId="0" fontId="25" fillId="0" borderId="3" xfId="0" applyFont="1" applyBorder="1" applyAlignment="1">
      <alignment wrapText="1"/>
    </xf>
    <xf numFmtId="0" fontId="18" fillId="0" borderId="4" xfId="0" applyFont="1" applyBorder="1" applyAlignment="1">
      <alignment vertical="top" wrapText="1"/>
    </xf>
    <xf numFmtId="0" fontId="19" fillId="0" borderId="3" xfId="0" applyFont="1" applyBorder="1" applyAlignment="1">
      <alignment horizontal="left" vertical="top" wrapText="1"/>
    </xf>
    <xf numFmtId="0" fontId="25" fillId="0" borderId="0" xfId="0" applyFont="1" applyAlignment="1">
      <alignment horizontal="justify" vertical="top" wrapText="1"/>
    </xf>
    <xf numFmtId="0" fontId="23" fillId="0" borderId="0" xfId="0" applyFont="1" applyAlignment="1">
      <alignment horizontal="justify" vertical="top" wrapText="1"/>
    </xf>
    <xf numFmtId="0" fontId="23" fillId="0" borderId="1" xfId="0" applyFont="1" applyBorder="1" applyAlignment="1">
      <alignment horizontal="left" wrapText="1"/>
    </xf>
    <xf numFmtId="0" fontId="19" fillId="0" borderId="2" xfId="0" applyFont="1" applyBorder="1" applyAlignment="1">
      <alignment horizontal="left" wrapText="1"/>
    </xf>
    <xf numFmtId="0" fontId="20" fillId="6" borderId="1" xfId="0" applyFont="1" applyFill="1" applyBorder="1" applyAlignment="1">
      <alignment horizontal="center" vertical="center" wrapText="1"/>
    </xf>
    <xf numFmtId="0" fontId="26" fillId="0" borderId="0" xfId="0" applyFont="1" applyAlignment="1">
      <alignment wrapText="1"/>
    </xf>
    <xf numFmtId="0" fontId="18" fillId="0" borderId="0" xfId="0" applyFont="1" applyAlignment="1">
      <alignment horizontal="left" wrapText="1"/>
    </xf>
    <xf numFmtId="0" fontId="19" fillId="0" borderId="0" xfId="0" applyFont="1" applyAlignment="1">
      <alignment horizontal="left" wrapText="1"/>
    </xf>
    <xf numFmtId="0" fontId="18" fillId="0" borderId="0" xfId="0" applyFont="1" applyAlignment="1">
      <alignment wrapText="1"/>
    </xf>
    <xf numFmtId="0" fontId="18" fillId="0" borderId="1" xfId="0" applyFont="1" applyBorder="1" applyAlignment="1">
      <alignment horizontal="left" wrapText="1"/>
    </xf>
    <xf numFmtId="0" fontId="21" fillId="0" borderId="6" xfId="0" applyFont="1" applyBorder="1" applyAlignment="1">
      <alignment horizontal="left" wrapText="1"/>
    </xf>
    <xf numFmtId="0" fontId="27" fillId="8" borderId="1" xfId="0" applyFont="1" applyFill="1" applyBorder="1" applyAlignment="1">
      <alignment horizontal="center" wrapText="1"/>
    </xf>
    <xf numFmtId="0" fontId="9" fillId="0" borderId="0" xfId="0" applyFont="1" applyAlignment="1">
      <alignment wrapText="1"/>
    </xf>
    <xf numFmtId="0" fontId="18" fillId="2" borderId="0" xfId="0" applyFont="1" applyFill="1" applyAlignment="1">
      <alignment wrapText="1"/>
    </xf>
    <xf numFmtId="0" fontId="23" fillId="2" borderId="1" xfId="0" applyFont="1" applyFill="1" applyBorder="1" applyAlignment="1">
      <alignment wrapText="1"/>
    </xf>
    <xf numFmtId="0" fontId="16" fillId="2" borderId="2" xfId="0" applyFont="1" applyFill="1" applyBorder="1" applyAlignment="1">
      <alignment wrapText="1"/>
    </xf>
    <xf numFmtId="0" fontId="18" fillId="2" borderId="1" xfId="0" applyFont="1" applyFill="1" applyBorder="1" applyAlignment="1">
      <alignment wrapText="1"/>
    </xf>
    <xf numFmtId="0" fontId="16" fillId="2" borderId="6" xfId="0" applyFont="1" applyFill="1" applyBorder="1" applyAlignment="1">
      <alignment wrapText="1"/>
    </xf>
    <xf numFmtId="0" fontId="18" fillId="0" borderId="6" xfId="0" applyFont="1" applyBorder="1" applyAlignment="1">
      <alignment wrapText="1"/>
    </xf>
    <xf numFmtId="0" fontId="15" fillId="0" borderId="1" xfId="0" applyFont="1" applyBorder="1" applyAlignment="1">
      <alignment horizontal="center" vertical="center" wrapText="1"/>
    </xf>
    <xf numFmtId="0" fontId="16" fillId="0" borderId="6" xfId="0" applyFont="1" applyBorder="1" applyAlignment="1">
      <alignment vertical="center" wrapText="1"/>
    </xf>
    <xf numFmtId="0" fontId="16" fillId="2" borderId="7" xfId="0" applyFont="1" applyFill="1" applyBorder="1" applyAlignment="1">
      <alignment wrapText="1"/>
    </xf>
    <xf numFmtId="0" fontId="28" fillId="0" borderId="0" xfId="0" applyFont="1" applyAlignment="1">
      <alignment vertical="center" wrapText="1"/>
    </xf>
    <xf numFmtId="0" fontId="19" fillId="0" borderId="0" xfId="0" applyFont="1" applyAlignment="1">
      <alignment vertical="center" wrapText="1"/>
    </xf>
    <xf numFmtId="0" fontId="21" fillId="0" borderId="2" xfId="0" applyFont="1" applyBorder="1" applyAlignment="1">
      <alignment vertical="center" wrapText="1"/>
    </xf>
    <xf numFmtId="0" fontId="25" fillId="0" borderId="1" xfId="0" applyFont="1" applyBorder="1" applyAlignment="1">
      <alignment wrapText="1"/>
    </xf>
    <xf numFmtId="0" fontId="18" fillId="0" borderId="0" xfId="0" applyFont="1" applyAlignment="1">
      <alignment vertical="center" wrapText="1"/>
    </xf>
    <xf numFmtId="0" fontId="19" fillId="0" borderId="1" xfId="0" applyFont="1" applyBorder="1" applyAlignment="1">
      <alignment vertical="center" wrapText="1"/>
    </xf>
    <xf numFmtId="0" fontId="21" fillId="0" borderId="6" xfId="0" applyFont="1" applyBorder="1" applyAlignment="1">
      <alignment vertical="center" wrapText="1"/>
    </xf>
    <xf numFmtId="0" fontId="18" fillId="0" borderId="6" xfId="0" applyFont="1" applyBorder="1" applyAlignment="1">
      <alignment vertical="center" wrapText="1"/>
    </xf>
    <xf numFmtId="0" fontId="18" fillId="0" borderId="2" xfId="0" applyFont="1" applyBorder="1" applyAlignment="1">
      <alignment vertical="center" wrapText="1"/>
    </xf>
    <xf numFmtId="0" fontId="25" fillId="0" borderId="0" xfId="0" applyFont="1" applyAlignment="1">
      <alignment horizontal="justify" vertical="center" wrapText="1"/>
    </xf>
    <xf numFmtId="0" fontId="18" fillId="0" borderId="2" xfId="0" applyFont="1" applyBorder="1" applyAlignment="1">
      <alignment horizontal="left" wrapText="1"/>
    </xf>
    <xf numFmtId="0" fontId="18" fillId="0" borderId="2" xfId="0" applyFont="1" applyBorder="1" applyAlignment="1">
      <alignment wrapText="1"/>
    </xf>
    <xf numFmtId="0" fontId="18" fillId="0" borderId="1" xfId="0" applyFont="1" applyBorder="1" applyAlignment="1">
      <alignment wrapText="1"/>
    </xf>
    <xf numFmtId="0" fontId="16" fillId="0" borderId="6" xfId="0" applyFont="1" applyBorder="1" applyAlignment="1">
      <alignment horizontal="left" wrapText="1"/>
    </xf>
    <xf numFmtId="0" fontId="20" fillId="3" borderId="6" xfId="0" applyFont="1" applyFill="1" applyBorder="1" applyAlignment="1">
      <alignment horizontal="center" wrapText="1"/>
    </xf>
    <xf numFmtId="0" fontId="25" fillId="0" borderId="0" xfId="0" applyFont="1" applyAlignment="1">
      <alignment wrapText="1"/>
    </xf>
    <xf numFmtId="0" fontId="21" fillId="0" borderId="2" xfId="0" applyFont="1" applyBorder="1" applyAlignment="1">
      <alignment wrapText="1"/>
    </xf>
    <xf numFmtId="0" fontId="19" fillId="0" borderId="1" xfId="0" applyFont="1" applyBorder="1" applyAlignment="1">
      <alignment wrapText="1"/>
    </xf>
    <xf numFmtId="0" fontId="19" fillId="0" borderId="6" xfId="0" applyFont="1" applyBorder="1" applyAlignment="1">
      <alignment horizontal="center" wrapText="1"/>
    </xf>
    <xf numFmtId="0" fontId="21" fillId="0" borderId="1" xfId="0" applyFont="1" applyBorder="1" applyAlignment="1">
      <alignment horizontal="center" wrapText="1"/>
    </xf>
    <xf numFmtId="0" fontId="19" fillId="0" borderId="6" xfId="0" applyFont="1" applyBorder="1" applyAlignment="1">
      <alignment wrapText="1"/>
    </xf>
    <xf numFmtId="167" fontId="21" fillId="5" borderId="1" xfId="0" applyNumberFormat="1" applyFont="1" applyFill="1" applyBorder="1" applyAlignment="1">
      <alignment wrapText="1"/>
    </xf>
    <xf numFmtId="0" fontId="21" fillId="5" borderId="1" xfId="0" applyFont="1" applyFill="1" applyBorder="1" applyAlignment="1">
      <alignment horizontal="right" wrapText="1"/>
    </xf>
    <xf numFmtId="0" fontId="19" fillId="5" borderId="2" xfId="0" applyFont="1" applyFill="1" applyBorder="1" applyAlignment="1">
      <alignment horizontal="right" wrapText="1"/>
    </xf>
    <xf numFmtId="0" fontId="18" fillId="0" borderId="6" xfId="0" applyFont="1" applyBorder="1" applyAlignment="1">
      <alignment horizontal="center" wrapText="1"/>
    </xf>
    <xf numFmtId="0" fontId="19" fillId="0" borderId="2" xfId="0" applyFont="1" applyBorder="1" applyAlignment="1">
      <alignment horizontal="right" wrapText="1"/>
    </xf>
    <xf numFmtId="167" fontId="19" fillId="0" borderId="1" xfId="0" applyNumberFormat="1" applyFont="1" applyBorder="1" applyAlignment="1">
      <alignment wrapText="1"/>
    </xf>
    <xf numFmtId="167" fontId="19" fillId="0" borderId="2" xfId="0" applyNumberFormat="1" applyFont="1" applyBorder="1" applyAlignment="1">
      <alignment wrapText="1"/>
    </xf>
    <xf numFmtId="167" fontId="19" fillId="0" borderId="0" xfId="0" applyNumberFormat="1" applyFont="1" applyAlignment="1">
      <alignment wrapText="1"/>
    </xf>
    <xf numFmtId="167" fontId="21" fillId="5" borderId="0" xfId="0" applyNumberFormat="1" applyFont="1" applyFill="1" applyAlignment="1">
      <alignment wrapText="1"/>
    </xf>
    <xf numFmtId="0" fontId="21" fillId="5" borderId="0" xfId="0" applyFont="1" applyFill="1" applyAlignment="1">
      <alignment horizontal="right" wrapText="1"/>
    </xf>
    <xf numFmtId="167" fontId="21" fillId="5" borderId="2" xfId="0" applyNumberFormat="1" applyFont="1" applyFill="1" applyBorder="1" applyAlignment="1">
      <alignment wrapText="1"/>
    </xf>
    <xf numFmtId="0" fontId="21" fillId="5" borderId="2" xfId="0" applyFont="1" applyFill="1" applyBorder="1" applyAlignment="1">
      <alignment horizontal="right" wrapText="1"/>
    </xf>
    <xf numFmtId="167" fontId="21" fillId="5" borderId="6" xfId="0" applyNumberFormat="1" applyFont="1" applyFill="1" applyBorder="1" applyAlignment="1">
      <alignment wrapText="1"/>
    </xf>
    <xf numFmtId="0" fontId="21" fillId="5" borderId="6" xfId="0" applyFont="1" applyFill="1" applyBorder="1" applyAlignment="1">
      <alignment horizontal="right" wrapText="1"/>
    </xf>
    <xf numFmtId="0" fontId="21" fillId="0" borderId="0" xfId="0" applyFont="1" applyAlignment="1">
      <alignment wrapText="1"/>
    </xf>
    <xf numFmtId="0" fontId="21" fillId="5" borderId="0" xfId="0" applyFont="1" applyFill="1" applyAlignment="1">
      <alignment horizontal="right" wrapText="1" indent="7"/>
    </xf>
    <xf numFmtId="0" fontId="21" fillId="5" borderId="2" xfId="0" applyFont="1" applyFill="1" applyBorder="1" applyAlignment="1">
      <alignment horizontal="right" wrapText="1" indent="7"/>
    </xf>
    <xf numFmtId="167" fontId="19" fillId="0" borderId="6" xfId="0" applyNumberFormat="1" applyFont="1" applyBorder="1" applyAlignment="1">
      <alignment wrapText="1"/>
    </xf>
    <xf numFmtId="0" fontId="19" fillId="0" borderId="6" xfId="0" applyFont="1" applyBorder="1" applyAlignment="1">
      <alignment horizontal="right" wrapText="1"/>
    </xf>
    <xf numFmtId="0" fontId="19" fillId="0" borderId="2" xfId="0" applyFont="1" applyBorder="1" applyAlignment="1">
      <alignment horizontal="right" wrapText="1" indent="7"/>
    </xf>
    <xf numFmtId="0" fontId="23" fillId="0" borderId="0" xfId="0" applyFont="1" applyAlignment="1">
      <alignment wrapText="1"/>
    </xf>
    <xf numFmtId="0" fontId="23" fillId="0" borderId="1" xfId="0" applyFont="1" applyBorder="1" applyAlignment="1">
      <alignment wrapText="1"/>
    </xf>
    <xf numFmtId="0" fontId="20" fillId="3"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6" fillId="0" borderId="6" xfId="0" applyFont="1" applyBorder="1" applyAlignment="1">
      <alignment wrapText="1"/>
    </xf>
    <xf numFmtId="0" fontId="23" fillId="0" borderId="0" xfId="0" applyFont="1" applyAlignment="1">
      <alignment horizontal="justify" wrapText="1"/>
    </xf>
    <xf numFmtId="0" fontId="18" fillId="0" borderId="0" xfId="0" applyFont="1" applyAlignment="1">
      <alignment horizontal="center" vertical="center" wrapText="1"/>
    </xf>
    <xf numFmtId="0" fontId="19" fillId="0" borderId="0" xfId="0" applyFont="1" applyAlignment="1">
      <alignment horizontal="left" vertical="center" wrapText="1"/>
    </xf>
    <xf numFmtId="0" fontId="21" fillId="0" borderId="2" xfId="0" applyFont="1" applyBorder="1" applyAlignment="1">
      <alignment horizontal="left" vertical="center" wrapText="1"/>
    </xf>
    <xf numFmtId="0" fontId="19" fillId="0" borderId="1" xfId="0" applyFont="1" applyBorder="1" applyAlignment="1">
      <alignment horizontal="left" vertical="center" wrapText="1"/>
    </xf>
    <xf numFmtId="0" fontId="21" fillId="0" borderId="6" xfId="0" applyFont="1" applyBorder="1" applyAlignment="1">
      <alignment horizontal="left" vertical="center" wrapText="1"/>
    </xf>
    <xf numFmtId="0" fontId="19" fillId="0" borderId="1" xfId="0" applyFont="1" applyBorder="1" applyAlignment="1">
      <alignment horizontal="left" vertical="top" wrapText="1"/>
    </xf>
    <xf numFmtId="0" fontId="19" fillId="0" borderId="6" xfId="0" applyFont="1" applyBorder="1" applyAlignment="1">
      <alignment horizontal="left" vertical="center" wrapText="1"/>
    </xf>
    <xf numFmtId="0" fontId="25" fillId="0" borderId="2" xfId="0" applyFont="1" applyBorder="1" applyAlignment="1">
      <alignment horizontal="justify" vertical="top" wrapText="1"/>
    </xf>
    <xf numFmtId="0" fontId="21" fillId="0" borderId="1" xfId="0" applyFont="1" applyBorder="1" applyAlignment="1">
      <alignment horizontal="left" vertical="center" wrapText="1"/>
    </xf>
    <xf numFmtId="0" fontId="21" fillId="0" borderId="0" xfId="0" applyFont="1" applyAlignment="1">
      <alignment horizontal="left" vertical="center" wrapText="1"/>
    </xf>
    <xf numFmtId="0" fontId="16" fillId="0" borderId="2" xfId="0" applyFont="1" applyBorder="1" applyAlignment="1">
      <alignment wrapText="1"/>
    </xf>
    <xf numFmtId="0" fontId="1" fillId="0" borderId="0" xfId="0" applyFont="1" applyAlignment="1">
      <alignment vertical="top" wrapText="1"/>
    </xf>
    <xf numFmtId="0" fontId="26" fillId="0" borderId="0" xfId="0" applyFont="1" applyAlignment="1">
      <alignment vertical="center" wrapText="1"/>
    </xf>
    <xf numFmtId="0" fontId="25" fillId="0" borderId="1" xfId="0" applyFont="1" applyBorder="1" applyAlignment="1">
      <alignment horizontal="left" wrapText="1"/>
    </xf>
    <xf numFmtId="0" fontId="21" fillId="0" borderId="0" xfId="0" applyFont="1" applyAlignment="1">
      <alignment vertical="center" wrapText="1"/>
    </xf>
    <xf numFmtId="0" fontId="19" fillId="0" borderId="6" xfId="0" applyFont="1" applyBorder="1" applyAlignment="1">
      <alignment vertical="center" wrapText="1"/>
    </xf>
    <xf numFmtId="0" fontId="19" fillId="0" borderId="2" xfId="0" applyFont="1" applyBorder="1" applyAlignment="1">
      <alignment vertical="center" wrapText="1"/>
    </xf>
    <xf numFmtId="0" fontId="18" fillId="0" borderId="1" xfId="0" applyFont="1" applyBorder="1" applyAlignment="1">
      <alignment vertical="center" wrapText="1"/>
    </xf>
    <xf numFmtId="164" fontId="18" fillId="2" borderId="0" xfId="0" applyNumberFormat="1" applyFont="1" applyFill="1" applyAlignment="1">
      <alignment horizontal="left" wrapText="1"/>
    </xf>
    <xf numFmtId="0" fontId="23" fillId="0" borderId="0" xfId="0" applyFont="1" applyAlignment="1">
      <alignment vertical="center" wrapText="1"/>
    </xf>
    <xf numFmtId="0" fontId="23" fillId="0" borderId="0" xfId="0" applyFont="1" applyAlignment="1">
      <alignment horizontal="justify" vertical="center" wrapText="1"/>
    </xf>
    <xf numFmtId="0" fontId="18" fillId="0" borderId="0" xfId="0" applyFont="1" applyAlignment="1">
      <alignment horizontal="right" vertical="top" wrapText="1"/>
    </xf>
    <xf numFmtId="0" fontId="21" fillId="12" borderId="6" xfId="0" applyFont="1" applyFill="1" applyBorder="1" applyAlignment="1">
      <alignment horizontal="center" vertical="center" wrapText="1"/>
    </xf>
    <xf numFmtId="0" fontId="19" fillId="0" borderId="6"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wrapText="1"/>
    </xf>
    <xf numFmtId="0" fontId="21" fillId="12" borderId="2" xfId="0" applyFont="1" applyFill="1" applyBorder="1" applyAlignment="1">
      <alignment horizontal="center" wrapText="1"/>
    </xf>
    <xf numFmtId="0" fontId="21" fillId="12" borderId="1" xfId="0" applyFont="1" applyFill="1" applyBorder="1" applyAlignment="1">
      <alignment horizontal="center" wrapText="1"/>
    </xf>
    <xf numFmtId="0" fontId="25" fillId="0" borderId="0" xfId="0" applyFont="1" applyAlignment="1">
      <alignment horizontal="justify" wrapText="1"/>
    </xf>
    <xf numFmtId="0" fontId="18" fillId="0" borderId="0" xfId="0" applyFont="1" applyAlignment="1">
      <alignment horizontal="right" wrapText="1"/>
    </xf>
    <xf numFmtId="0" fontId="18" fillId="3" borderId="1" xfId="0" applyFont="1" applyFill="1" applyBorder="1" applyAlignment="1">
      <alignment horizontal="center" vertical="center" wrapText="1"/>
    </xf>
    <xf numFmtId="0" fontId="19" fillId="0" borderId="0" xfId="0" applyFont="1" applyAlignment="1">
      <alignment vertical="center" wrapText="1" indent="1"/>
    </xf>
    <xf numFmtId="0" fontId="18" fillId="3" borderId="0" xfId="0" applyFont="1" applyFill="1" applyAlignment="1">
      <alignment horizontal="center" wrapText="1"/>
    </xf>
    <xf numFmtId="0" fontId="18" fillId="3" borderId="1" xfId="0" applyFont="1" applyFill="1" applyBorder="1" applyAlignment="1">
      <alignment horizontal="center" wrapText="1"/>
    </xf>
    <xf numFmtId="0" fontId="19" fillId="0" borderId="1" xfId="0" applyFont="1" applyBorder="1" applyAlignment="1">
      <alignment vertical="center" wrapText="1" indent="1"/>
    </xf>
    <xf numFmtId="0" fontId="21" fillId="0" borderId="6" xfId="0" applyFont="1" applyBorder="1" applyAlignment="1">
      <alignment vertical="center" wrapText="1" indent="1"/>
    </xf>
    <xf numFmtId="0" fontId="21" fillId="0" borderId="2" xfId="0" applyFont="1" applyBorder="1" applyAlignment="1">
      <alignment vertical="center" wrapText="1" indent="1"/>
    </xf>
    <xf numFmtId="0" fontId="25" fillId="0" borderId="2" xfId="0" applyFont="1" applyBorder="1" applyAlignment="1">
      <alignment horizontal="left" vertical="center" wrapText="1"/>
    </xf>
    <xf numFmtId="0" fontId="23" fillId="0" borderId="2" xfId="0" applyFont="1" applyBorder="1" applyAlignment="1">
      <alignment vertical="center" wrapText="1"/>
    </xf>
    <xf numFmtId="0" fontId="20" fillId="3" borderId="0" xfId="0" applyFont="1" applyFill="1" applyAlignment="1">
      <alignment horizontal="center" wrapText="1"/>
    </xf>
    <xf numFmtId="0" fontId="21" fillId="12" borderId="0" xfId="0" applyFont="1" applyFill="1" applyAlignment="1">
      <alignment horizontal="center" wrapText="1"/>
    </xf>
    <xf numFmtId="0" fontId="19" fillId="0" borderId="2" xfId="0" applyFont="1" applyBorder="1" applyAlignment="1">
      <alignment wrapText="1"/>
    </xf>
    <xf numFmtId="0" fontId="20" fillId="3" borderId="0" xfId="0" applyFont="1" applyFill="1" applyAlignment="1">
      <alignment horizontal="center" vertical="center" wrapText="1"/>
    </xf>
    <xf numFmtId="0" fontId="19" fillId="0" borderId="0" xfId="0" applyFont="1" applyAlignment="1">
      <alignment wrapText="1"/>
    </xf>
    <xf numFmtId="0" fontId="21" fillId="0" borderId="6" xfId="0" applyFont="1" applyBorder="1" applyAlignment="1">
      <alignment wrapText="1"/>
    </xf>
    <xf numFmtId="0" fontId="19" fillId="0" borderId="0" xfId="0" applyFont="1" applyAlignment="1">
      <alignment horizontal="right" vertical="top" wrapText="1"/>
    </xf>
    <xf numFmtId="0" fontId="20" fillId="3" borderId="6" xfId="0" applyFont="1" applyFill="1" applyBorder="1" applyAlignment="1">
      <alignment horizontal="center" vertical="center" wrapText="1"/>
    </xf>
    <xf numFmtId="0" fontId="18" fillId="0" borderId="6" xfId="0" applyFont="1" applyBorder="1" applyAlignment="1">
      <alignment horizontal="center" vertical="center" wrapText="1"/>
    </xf>
    <xf numFmtId="164" fontId="20" fillId="3" borderId="0" xfId="0" applyNumberFormat="1" applyFont="1" applyFill="1" applyAlignment="1">
      <alignment horizontal="center" vertical="center" wrapText="1"/>
    </xf>
    <xf numFmtId="0" fontId="18" fillId="0" borderId="1" xfId="0" applyFont="1" applyBorder="1" applyAlignment="1">
      <alignment horizontal="left" vertical="center" wrapText="1"/>
    </xf>
    <xf numFmtId="0" fontId="18" fillId="0" borderId="0" xfId="0" applyFont="1" applyAlignment="1">
      <alignment horizontal="left" vertical="center" wrapText="1"/>
    </xf>
    <xf numFmtId="0" fontId="16" fillId="0" borderId="6" xfId="0" applyFont="1" applyBorder="1" applyAlignment="1">
      <alignment horizontal="left" vertical="center" wrapText="1"/>
    </xf>
    <xf numFmtId="0" fontId="18" fillId="0" borderId="2" xfId="0" applyFont="1" applyBorder="1" applyAlignment="1">
      <alignment horizontal="left" vertical="center" wrapText="1"/>
    </xf>
    <xf numFmtId="0" fontId="18" fillId="0" borderId="1" xfId="0" applyFont="1" applyBorder="1" applyAlignment="1">
      <alignment horizontal="center" wrapText="1"/>
    </xf>
    <xf numFmtId="0" fontId="18" fillId="0" borderId="6" xfId="0" applyFont="1" applyBorder="1" applyAlignment="1">
      <alignment horizontal="left" vertical="center" wrapText="1"/>
    </xf>
    <xf numFmtId="0" fontId="23" fillId="0" borderId="0" xfId="0" applyFont="1" applyAlignment="1">
      <alignment horizontal="left" vertical="top" wrapText="1"/>
    </xf>
    <xf numFmtId="0" fontId="16" fillId="12" borderId="6" xfId="0" applyFont="1" applyFill="1" applyBorder="1" applyAlignment="1">
      <alignment horizont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24" fillId="0" borderId="6" xfId="0" applyFont="1" applyBorder="1" applyAlignment="1">
      <alignment vertical="center" wrapText="1"/>
    </xf>
    <xf numFmtId="0" fontId="9" fillId="0" borderId="0" xfId="0" applyFont="1" applyAlignment="1">
      <alignment vertical="top" wrapText="1"/>
    </xf>
    <xf numFmtId="0" fontId="18" fillId="0" borderId="19" xfId="0" applyFont="1" applyBorder="1" applyAlignment="1">
      <alignment wrapText="1"/>
    </xf>
    <xf numFmtId="0" fontId="18" fillId="0" borderId="20" xfId="0" applyFont="1" applyBorder="1" applyAlignment="1">
      <alignment wrapText="1"/>
    </xf>
    <xf numFmtId="0" fontId="20" fillId="14" borderId="0" xfId="0" applyFont="1" applyFill="1" applyAlignment="1">
      <alignment horizontal="center" wrapText="1"/>
    </xf>
    <xf numFmtId="0" fontId="18" fillId="0" borderId="0" xfId="0" applyFont="1" applyAlignment="1">
      <alignment horizontal="center" wrapText="1"/>
    </xf>
    <xf numFmtId="0" fontId="36" fillId="12" borderId="15" xfId="0" applyFont="1" applyFill="1" applyBorder="1" applyAlignment="1">
      <alignment horizontal="center" vertical="center" wrapText="1"/>
    </xf>
    <xf numFmtId="0" fontId="36" fillId="12" borderId="6" xfId="0" applyFont="1" applyFill="1" applyBorder="1" applyAlignment="1">
      <alignment horizontal="center" vertical="center" wrapText="1"/>
    </xf>
    <xf numFmtId="0" fontId="23" fillId="0" borderId="1" xfId="0" applyFont="1" applyBorder="1" applyAlignment="1">
      <alignment wrapText="1" indent="1"/>
    </xf>
    <xf numFmtId="167" fontId="36" fillId="5" borderId="17" xfId="0" applyNumberFormat="1" applyFont="1" applyFill="1" applyBorder="1" applyAlignment="1">
      <alignment wrapText="1"/>
    </xf>
    <xf numFmtId="0" fontId="36" fillId="5" borderId="0" xfId="0" applyFont="1" applyFill="1" applyAlignment="1">
      <alignment wrapText="1"/>
    </xf>
    <xf numFmtId="0" fontId="36" fillId="5" borderId="14" xfId="0" applyFont="1" applyFill="1" applyBorder="1" applyAlignment="1">
      <alignment wrapText="1"/>
    </xf>
    <xf numFmtId="167" fontId="36" fillId="5" borderId="16" xfId="0" applyNumberFormat="1" applyFont="1" applyFill="1" applyBorder="1" applyAlignment="1">
      <alignment wrapText="1"/>
    </xf>
    <xf numFmtId="0" fontId="36" fillId="5" borderId="2" xfId="0" applyFont="1" applyFill="1" applyBorder="1" applyAlignment="1">
      <alignment wrapText="1"/>
    </xf>
    <xf numFmtId="0" fontId="36" fillId="5" borderId="20" xfId="0" applyFont="1" applyFill="1" applyBorder="1" applyAlignment="1">
      <alignment wrapText="1"/>
    </xf>
    <xf numFmtId="0" fontId="16" fillId="0" borderId="19" xfId="0" applyFont="1" applyBorder="1" applyAlignment="1">
      <alignment wrapText="1"/>
    </xf>
    <xf numFmtId="0" fontId="16" fillId="0" borderId="1" xfId="0" applyFont="1" applyBorder="1" applyAlignment="1">
      <alignment horizontal="left" wrapText="1"/>
    </xf>
    <xf numFmtId="0" fontId="16" fillId="0" borderId="0" xfId="0" applyFont="1" applyAlignment="1">
      <alignment vertical="top" wrapText="1"/>
    </xf>
    <xf numFmtId="0" fontId="36" fillId="12" borderId="19" xfId="0" applyFont="1" applyFill="1" applyBorder="1" applyAlignment="1">
      <alignment horizontal="center" vertical="center" wrapText="1"/>
    </xf>
    <xf numFmtId="0" fontId="36" fillId="12" borderId="12" xfId="0" applyFont="1" applyFill="1" applyBorder="1" applyAlignment="1">
      <alignment horizontal="center" vertical="center" wrapText="1"/>
    </xf>
    <xf numFmtId="0" fontId="20" fillId="14" borderId="1" xfId="0" applyFont="1" applyFill="1" applyBorder="1" applyAlignment="1">
      <alignment horizontal="center" wrapText="1"/>
    </xf>
    <xf numFmtId="169" fontId="36" fillId="5" borderId="17" xfId="0" applyNumberFormat="1" applyFont="1" applyFill="1" applyBorder="1" applyAlignment="1">
      <alignment wrapText="1"/>
    </xf>
    <xf numFmtId="169" fontId="36" fillId="5" borderId="16" xfId="0" applyNumberFormat="1" applyFont="1" applyFill="1" applyBorder="1" applyAlignment="1">
      <alignment wrapText="1"/>
    </xf>
    <xf numFmtId="167" fontId="36" fillId="5" borderId="15" xfId="0" applyNumberFormat="1" applyFont="1" applyFill="1" applyBorder="1" applyAlignment="1">
      <alignment wrapText="1"/>
    </xf>
    <xf numFmtId="0" fontId="36" fillId="5" borderId="6" xfId="0" applyFont="1" applyFill="1" applyBorder="1" applyAlignment="1">
      <alignment wrapText="1"/>
    </xf>
    <xf numFmtId="0" fontId="36" fillId="5" borderId="19" xfId="0" applyFont="1" applyFill="1" applyBorder="1" applyAlignment="1">
      <alignment wrapText="1"/>
    </xf>
    <xf numFmtId="167" fontId="36" fillId="5" borderId="18" xfId="0" applyNumberFormat="1" applyFont="1" applyFill="1" applyBorder="1" applyAlignment="1">
      <alignment wrapText="1"/>
    </xf>
    <xf numFmtId="0" fontId="36" fillId="5" borderId="1" xfId="0" applyFont="1" applyFill="1" applyBorder="1" applyAlignment="1">
      <alignment wrapText="1"/>
    </xf>
    <xf numFmtId="0" fontId="36" fillId="5" borderId="13" xfId="0" applyFont="1" applyFill="1" applyBorder="1" applyAlignment="1">
      <alignment wrapText="1"/>
    </xf>
    <xf numFmtId="169" fontId="36" fillId="5" borderId="18" xfId="0" applyNumberFormat="1" applyFont="1" applyFill="1" applyBorder="1" applyAlignment="1">
      <alignment wrapText="1"/>
    </xf>
    <xf numFmtId="169" fontId="36" fillId="5" borderId="15" xfId="0" applyNumberFormat="1" applyFont="1" applyFill="1" applyBorder="1" applyAlignment="1">
      <alignment wrapText="1"/>
    </xf>
    <xf numFmtId="0" fontId="34" fillId="0" borderId="1" xfId="0" applyFont="1" applyBorder="1" applyAlignment="1">
      <alignment wrapText="1"/>
    </xf>
    <xf numFmtId="167" fontId="23" fillId="0" borderId="17" xfId="0" applyNumberFormat="1" applyFont="1" applyBorder="1" applyAlignment="1">
      <alignment wrapText="1"/>
    </xf>
    <xf numFmtId="167" fontId="23" fillId="0" borderId="16" xfId="0" applyNumberFormat="1" applyFont="1" applyBorder="1" applyAlignment="1">
      <alignment wrapText="1"/>
    </xf>
    <xf numFmtId="0" fontId="23" fillId="0" borderId="2" xfId="0" applyFont="1" applyBorder="1" applyAlignment="1">
      <alignment wrapText="1"/>
    </xf>
    <xf numFmtId="0" fontId="23" fillId="0" borderId="20" xfId="0" applyFont="1" applyBorder="1" applyAlignment="1">
      <alignment wrapText="1"/>
    </xf>
    <xf numFmtId="0" fontId="23" fillId="0" borderId="6" xfId="0" applyFont="1" applyBorder="1" applyAlignment="1">
      <alignment horizontal="center" vertical="center" wrapText="1"/>
    </xf>
    <xf numFmtId="0" fontId="23" fillId="0" borderId="19" xfId="0" applyFont="1" applyBorder="1" applyAlignment="1">
      <alignment horizontal="center" vertical="center" wrapText="1"/>
    </xf>
    <xf numFmtId="0" fontId="23" fillId="0" borderId="15" xfId="0" applyFont="1" applyBorder="1" applyAlignment="1">
      <alignment horizontal="center" vertical="center" wrapText="1"/>
    </xf>
    <xf numFmtId="169" fontId="23" fillId="0" borderId="17" xfId="0" applyNumberFormat="1" applyFont="1" applyBorder="1" applyAlignment="1">
      <alignment wrapText="1"/>
    </xf>
    <xf numFmtId="169" fontId="23" fillId="0" borderId="16" xfId="0" applyNumberFormat="1" applyFont="1" applyBorder="1" applyAlignment="1">
      <alignment wrapText="1"/>
    </xf>
    <xf numFmtId="0" fontId="23" fillId="0" borderId="12" xfId="0" applyFont="1" applyBorder="1" applyAlignment="1">
      <alignment horizontal="center" vertical="center" wrapText="1"/>
    </xf>
    <xf numFmtId="167" fontId="23" fillId="0" borderId="15" xfId="0" applyNumberFormat="1" applyFont="1" applyBorder="1" applyAlignment="1">
      <alignment wrapText="1"/>
    </xf>
    <xf numFmtId="0" fontId="23" fillId="0" borderId="6" xfId="0" applyFont="1" applyBorder="1" applyAlignment="1">
      <alignment wrapText="1"/>
    </xf>
    <xf numFmtId="0" fontId="23" fillId="0" borderId="19" xfId="0" applyFont="1" applyBorder="1" applyAlignment="1">
      <alignment wrapText="1"/>
    </xf>
    <xf numFmtId="167" fontId="23" fillId="0" borderId="18" xfId="0" applyNumberFormat="1" applyFont="1" applyBorder="1" applyAlignment="1">
      <alignment wrapText="1"/>
    </xf>
    <xf numFmtId="169" fontId="23" fillId="0" borderId="15" xfId="0" applyNumberFormat="1" applyFont="1" applyBorder="1" applyAlignment="1">
      <alignment wrapText="1"/>
    </xf>
    <xf numFmtId="169" fontId="23" fillId="0" borderId="18" xfId="0" applyNumberFormat="1" applyFont="1" applyBorder="1" applyAlignment="1">
      <alignment wrapText="1"/>
    </xf>
    <xf numFmtId="0" fontId="23" fillId="0" borderId="2" xfId="0" applyFont="1" applyBorder="1" applyAlignment="1">
      <alignment horizontal="right" wrapText="1"/>
    </xf>
    <xf numFmtId="0" fontId="23" fillId="0" borderId="20" xfId="0" applyFont="1" applyBorder="1" applyAlignment="1">
      <alignment horizontal="right" wrapText="1"/>
    </xf>
    <xf numFmtId="164" fontId="18" fillId="0" borderId="1" xfId="0" applyNumberFormat="1" applyFont="1" applyBorder="1" applyAlignment="1">
      <alignment horizontal="center" wrapText="1"/>
    </xf>
    <xf numFmtId="0" fontId="23" fillId="0" borderId="6" xfId="0" applyFont="1" applyBorder="1" applyAlignment="1">
      <alignment horizontal="right" wrapText="1"/>
    </xf>
    <xf numFmtId="0" fontId="23" fillId="0" borderId="19" xfId="0" applyFont="1" applyBorder="1" applyAlignment="1">
      <alignment horizontal="right" wrapText="1"/>
    </xf>
    <xf numFmtId="0" fontId="1" fillId="0" borderId="0" xfId="0" applyFont="1" applyAlignment="1">
      <alignment vertical="center" wrapText="1"/>
    </xf>
    <xf numFmtId="0" fontId="18" fillId="0" borderId="20" xfId="0" applyFont="1" applyBorder="1" applyAlignment="1">
      <alignment horizontal="center" vertical="center" wrapText="1"/>
    </xf>
    <xf numFmtId="0" fontId="19" fillId="0" borderId="20" xfId="0" applyFont="1" applyBorder="1" applyAlignment="1">
      <alignment horizontal="center" vertical="center" wrapText="1"/>
    </xf>
    <xf numFmtId="0" fontId="24" fillId="0" borderId="6" xfId="0" applyFont="1" applyBorder="1" applyAlignment="1">
      <alignment horizontal="left" vertical="center" wrapText="1"/>
    </xf>
    <xf numFmtId="0" fontId="26" fillId="0" borderId="0" xfId="0" applyFont="1" applyAlignment="1">
      <alignment horizontal="left" wrapText="1"/>
    </xf>
    <xf numFmtId="0" fontId="27" fillId="6" borderId="1" xfId="0" applyFont="1" applyFill="1" applyBorder="1" applyAlignment="1">
      <alignment horizontal="center" wrapText="1"/>
    </xf>
    <xf numFmtId="0" fontId="19" fillId="0" borderId="1" xfId="0" applyFont="1" applyBorder="1" applyAlignment="1">
      <alignment horizontal="left" wrapText="1"/>
    </xf>
    <xf numFmtId="0" fontId="18" fillId="0" borderId="0" xfId="0" applyFont="1" applyAlignment="1">
      <alignment horizontal="left" wrapText="1" indent="1"/>
    </xf>
    <xf numFmtId="0" fontId="18" fillId="12" borderId="6" xfId="0" applyFont="1" applyFill="1" applyBorder="1" applyAlignment="1">
      <alignment horizontal="center" vertical="center" wrapText="1"/>
    </xf>
    <xf numFmtId="0" fontId="20" fillId="3" borderId="1" xfId="0" applyFont="1" applyFill="1" applyBorder="1" applyAlignment="1">
      <alignment horizontal="center" wrapText="1"/>
    </xf>
    <xf numFmtId="0" fontId="1" fillId="0" borderId="0" xfId="0" applyFont="1" applyAlignment="1">
      <alignment wrapText="1"/>
    </xf>
    <xf numFmtId="0" fontId="19" fillId="0" borderId="1" xfId="0" applyFont="1" applyBorder="1" applyAlignment="1">
      <alignment horizontal="center" wrapText="1"/>
    </xf>
    <xf numFmtId="166" fontId="29" fillId="0" borderId="0" xfId="0" applyNumberFormat="1" applyFont="1" applyAlignment="1">
      <alignment horizontal="left" wrapText="1"/>
    </xf>
    <xf numFmtId="0" fontId="19" fillId="0" borderId="0" xfId="0" applyFont="1" applyAlignment="1">
      <alignment horizontal="left" wrapText="1" indent="1"/>
    </xf>
    <xf numFmtId="0" fontId="18" fillId="0" borderId="1" xfId="0" applyFont="1" applyBorder="1" applyAlignment="1">
      <alignment horizontal="left" wrapText="1" indent="1"/>
    </xf>
    <xf numFmtId="0" fontId="16" fillId="0" borderId="2" xfId="0" applyFont="1" applyBorder="1" applyAlignment="1">
      <alignment horizontal="left" wrapText="1"/>
    </xf>
    <xf numFmtId="0" fontId="25" fillId="0" borderId="0" xfId="0" applyFont="1" applyAlignment="1">
      <alignment vertical="center" wrapText="1"/>
    </xf>
    <xf numFmtId="0" fontId="19" fillId="0" borderId="1" xfId="0" applyFont="1" applyBorder="1" applyAlignment="1">
      <alignment horizontal="left" wrapText="1" indent="1"/>
    </xf>
    <xf numFmtId="0" fontId="19" fillId="0" borderId="0" xfId="0" applyFont="1" applyAlignment="1">
      <alignment horizontal="left" vertical="center" wrapText="1" indent="1"/>
    </xf>
    <xf numFmtId="0" fontId="19" fillId="0" borderId="1" xfId="0" applyFont="1" applyBorder="1" applyAlignment="1">
      <alignment horizontal="left" vertical="center" wrapText="1" indent="1"/>
    </xf>
    <xf numFmtId="0" fontId="18" fillId="0" borderId="5" xfId="0" applyFont="1" applyBorder="1" applyAlignment="1">
      <alignment horizontal="center" vertical="center" wrapText="1"/>
    </xf>
    <xf numFmtId="0" fontId="39" fillId="0" borderId="1" xfId="0" applyFont="1" applyBorder="1" applyAlignment="1">
      <alignment wrapText="1"/>
    </xf>
    <xf numFmtId="0" fontId="23" fillId="0" borderId="2" xfId="0" applyFont="1" applyBorder="1" applyAlignment="1">
      <alignment horizontal="justify" wrapText="1"/>
    </xf>
    <xf numFmtId="0" fontId="19" fillId="0" borderId="0" xfId="0" applyFont="1" applyAlignment="1">
      <alignment vertical="center" wrapText="1" indent="2"/>
    </xf>
    <xf numFmtId="0" fontId="18" fillId="0" borderId="0" xfId="0" applyFont="1" applyAlignment="1">
      <alignment wrapText="1" indent="2"/>
    </xf>
    <xf numFmtId="0" fontId="18" fillId="0" borderId="0" xfId="0" applyFont="1" applyAlignment="1">
      <alignment wrapText="1" indent="1"/>
    </xf>
    <xf numFmtId="0" fontId="19" fillId="0" borderId="3" xfId="0" applyFont="1" applyBorder="1" applyAlignment="1">
      <alignment horizontal="center" wrapText="1"/>
    </xf>
    <xf numFmtId="0" fontId="14" fillId="0" borderId="0" xfId="0" applyFont="1" applyAlignment="1">
      <alignment horizontal="justify" vertical="top" wrapText="1"/>
    </xf>
    <xf numFmtId="0" fontId="16" fillId="7" borderId="6" xfId="0" applyFont="1" applyFill="1" applyBorder="1" applyAlignment="1">
      <alignment horizontal="center" wrapText="1"/>
    </xf>
    <xf numFmtId="0" fontId="16" fillId="7" borderId="2" xfId="0" applyFont="1" applyFill="1" applyBorder="1" applyAlignment="1">
      <alignment horizontal="center" wrapText="1"/>
    </xf>
    <xf numFmtId="0" fontId="16" fillId="7" borderId="1" xfId="0" applyFont="1" applyFill="1" applyBorder="1" applyAlignment="1">
      <alignment horizontal="center" wrapText="1"/>
    </xf>
    <xf numFmtId="0" fontId="18" fillId="0" borderId="2" xfId="0" applyFont="1" applyBorder="1" applyAlignment="1">
      <alignment horizontal="center" wrapText="1"/>
    </xf>
    <xf numFmtId="0" fontId="23" fillId="0" borderId="1" xfId="0" applyFont="1" applyBorder="1" applyAlignment="1">
      <alignment horizontal="left" vertical="center" wrapText="1"/>
    </xf>
    <xf numFmtId="0" fontId="16" fillId="12" borderId="1" xfId="0" applyFont="1" applyFill="1" applyBorder="1" applyAlignment="1">
      <alignment horizontal="center" vertical="center" wrapText="1"/>
    </xf>
    <xf numFmtId="0" fontId="18" fillId="0" borderId="10" xfId="0" applyFont="1" applyBorder="1" applyAlignment="1">
      <alignment horizontal="center" vertical="center" wrapText="1"/>
    </xf>
    <xf numFmtId="0" fontId="26" fillId="0" borderId="0" xfId="0" applyFont="1" applyAlignment="1">
      <alignment vertical="top" wrapText="1"/>
    </xf>
    <xf numFmtId="0" fontId="19" fillId="0" borderId="2" xfId="0" applyFont="1" applyBorder="1" applyAlignment="1">
      <alignment vertical="top" wrapText="1"/>
    </xf>
    <xf numFmtId="0" fontId="18" fillId="0" borderId="2" xfId="0" applyFont="1" applyBorder="1" applyAlignment="1">
      <alignment vertical="top" wrapText="1"/>
    </xf>
    <xf numFmtId="0" fontId="21" fillId="12" borderId="6" xfId="0" applyFont="1" applyFill="1" applyBorder="1" applyAlignment="1">
      <alignment horizontal="center" wrapText="1"/>
    </xf>
    <xf numFmtId="0" fontId="19" fillId="0" borderId="0" xfId="0" applyFont="1" applyAlignment="1">
      <alignment vertical="top" wrapText="1"/>
    </xf>
    <xf numFmtId="0" fontId="1" fillId="0" borderId="1" xfId="0" applyFont="1" applyBorder="1" applyAlignment="1">
      <alignment vertical="top" wrapText="1"/>
    </xf>
    <xf numFmtId="0" fontId="21" fillId="0" borderId="6" xfId="0" applyFont="1" applyBorder="1" applyAlignment="1">
      <alignment vertical="top" wrapText="1"/>
    </xf>
    <xf numFmtId="0" fontId="19" fillId="0" borderId="1" xfId="0" applyFont="1" applyBorder="1" applyAlignment="1">
      <alignment vertical="top" wrapText="1"/>
    </xf>
    <xf numFmtId="0" fontId="21" fillId="0" borderId="2" xfId="0" applyFont="1" applyBorder="1" applyAlignment="1">
      <alignment vertical="top" wrapText="1"/>
    </xf>
    <xf numFmtId="0" fontId="19" fillId="0" borderId="2" xfId="0" applyFont="1" applyBorder="1" applyAlignment="1">
      <alignment horizontal="left" vertical="center" wrapText="1"/>
    </xf>
    <xf numFmtId="0" fontId="18" fillId="2" borderId="1" xfId="0" applyFont="1" applyFill="1" applyBorder="1" applyAlignment="1">
      <alignment horizontal="left" vertical="center" wrapText="1"/>
    </xf>
    <xf numFmtId="0" fontId="21" fillId="0" borderId="6" xfId="0" applyFont="1" applyBorder="1" applyAlignment="1">
      <alignment horizontal="left" vertical="center" wrapText="1" indent="1"/>
    </xf>
    <xf numFmtId="0" fontId="19" fillId="0" borderId="6" xfId="0" applyFont="1" applyBorder="1" applyAlignment="1">
      <alignment horizontal="left" vertical="center" wrapText="1" indent="1"/>
    </xf>
    <xf numFmtId="0" fontId="18" fillId="0" borderId="0" xfId="0" applyFont="1" applyAlignment="1">
      <alignment horizontal="left" vertical="center" wrapText="1" indent="1"/>
    </xf>
    <xf numFmtId="0" fontId="41" fillId="0" borderId="1" xfId="0" applyFont="1" applyBorder="1" applyAlignment="1">
      <alignment wrapText="1"/>
    </xf>
    <xf numFmtId="0" fontId="20" fillId="3" borderId="2" xfId="0" applyFont="1" applyFill="1" applyBorder="1" applyAlignment="1">
      <alignment horizontal="center" vertical="center" wrapText="1"/>
    </xf>
    <xf numFmtId="0" fontId="19" fillId="0" borderId="26" xfId="0" applyFont="1" applyBorder="1" applyAlignment="1">
      <alignment horizontal="center" vertical="center" wrapText="1"/>
    </xf>
    <xf numFmtId="0" fontId="19" fillId="0" borderId="28" xfId="0" applyFont="1" applyBorder="1" applyAlignment="1">
      <alignment horizontal="center" vertical="center" wrapText="1"/>
    </xf>
    <xf numFmtId="0" fontId="42" fillId="7" borderId="25" xfId="0" applyFont="1" applyFill="1" applyBorder="1" applyAlignment="1">
      <alignment horizontal="center" vertical="center" wrapText="1"/>
    </xf>
    <xf numFmtId="0" fontId="42" fillId="7" borderId="44" xfId="0" applyFont="1" applyFill="1" applyBorder="1" applyAlignment="1">
      <alignment horizontal="center" vertical="center" wrapText="1"/>
    </xf>
    <xf numFmtId="0" fontId="19" fillId="2" borderId="28" xfId="0" applyFont="1" applyFill="1" applyBorder="1" applyAlignment="1">
      <alignment horizontal="center" vertical="center" wrapText="1"/>
    </xf>
    <xf numFmtId="0" fontId="19" fillId="2" borderId="30" xfId="0" applyFont="1" applyFill="1" applyBorder="1" applyAlignment="1">
      <alignment horizontal="center" vertical="center" wrapText="1"/>
    </xf>
    <xf numFmtId="0" fontId="19" fillId="0" borderId="33" xfId="0" applyFont="1" applyBorder="1" applyAlignment="1">
      <alignment horizontal="center" vertical="center" wrapText="1"/>
    </xf>
    <xf numFmtId="0" fontId="42" fillId="7" borderId="32" xfId="0" applyFont="1" applyFill="1" applyBorder="1" applyAlignment="1">
      <alignment horizontal="center" vertical="center" wrapText="1"/>
    </xf>
    <xf numFmtId="0" fontId="42" fillId="7" borderId="45" xfId="0" applyFont="1" applyFill="1" applyBorder="1" applyAlignment="1">
      <alignment horizontal="center" vertical="center" wrapText="1"/>
    </xf>
    <xf numFmtId="0" fontId="19" fillId="0" borderId="35" xfId="0" applyFont="1" applyBorder="1" applyAlignment="1">
      <alignment horizontal="center" vertical="center" wrapText="1"/>
    </xf>
    <xf numFmtId="0" fontId="42" fillId="7" borderId="37" xfId="0" applyFont="1" applyFill="1" applyBorder="1" applyAlignment="1">
      <alignment horizontal="center" vertical="center" wrapText="1"/>
    </xf>
    <xf numFmtId="0" fontId="42" fillId="7" borderId="39" xfId="0" applyFont="1" applyFill="1" applyBorder="1" applyAlignment="1">
      <alignment horizontal="center" vertical="center" wrapText="1"/>
    </xf>
    <xf numFmtId="0" fontId="42" fillId="7" borderId="0" xfId="0" applyFont="1" applyFill="1" applyAlignment="1">
      <alignment horizontal="center" vertical="center" wrapText="1"/>
    </xf>
    <xf numFmtId="0" fontId="42" fillId="7" borderId="38" xfId="0" applyFont="1" applyFill="1" applyBorder="1" applyAlignment="1">
      <alignment horizontal="center" vertical="center" wrapText="1"/>
    </xf>
    <xf numFmtId="0" fontId="19" fillId="0" borderId="30" xfId="0" applyFont="1" applyBorder="1" applyAlignment="1">
      <alignment horizontal="center" vertical="center" wrapText="1"/>
    </xf>
    <xf numFmtId="0" fontId="19" fillId="2" borderId="0" xfId="0" applyFont="1" applyFill="1" applyAlignment="1">
      <alignment horizontal="center" vertical="center" wrapText="1"/>
    </xf>
    <xf numFmtId="0" fontId="19" fillId="2" borderId="26" xfId="0" applyFont="1" applyFill="1" applyBorder="1" applyAlignment="1">
      <alignment horizontal="center" vertical="center" wrapText="1"/>
    </xf>
    <xf numFmtId="0" fontId="19" fillId="0" borderId="39" xfId="0" applyFont="1" applyBorder="1" applyAlignment="1">
      <alignment horizontal="center" vertical="center" wrapText="1"/>
    </xf>
    <xf numFmtId="0" fontId="42" fillId="7" borderId="41" xfId="0" applyFont="1" applyFill="1" applyBorder="1" applyAlignment="1">
      <alignment horizontal="center" vertical="center" wrapText="1"/>
    </xf>
    <xf numFmtId="0" fontId="19" fillId="2" borderId="40" xfId="0" applyFont="1" applyFill="1" applyBorder="1" applyAlignment="1">
      <alignment horizontal="center" vertical="center" wrapText="1"/>
    </xf>
    <xf numFmtId="0" fontId="42" fillId="7" borderId="46" xfId="0" applyFont="1" applyFill="1" applyBorder="1" applyAlignment="1">
      <alignment horizontal="center" vertical="center" wrapText="1"/>
    </xf>
    <xf numFmtId="0" fontId="41" fillId="0" borderId="3" xfId="0" applyFont="1" applyBorder="1" applyAlignment="1">
      <alignment wrapText="1"/>
    </xf>
    <xf numFmtId="0" fontId="16" fillId="5" borderId="0" xfId="0" applyFont="1" applyFill="1" applyBorder="1" applyAlignment="1">
      <alignment horizontal="center" vertical="center" wrapText="1"/>
    </xf>
    <xf numFmtId="173" fontId="21" fillId="5" borderId="49" xfId="0" applyNumberFormat="1" applyFont="1" applyFill="1" applyBorder="1" applyAlignment="1">
      <alignment horizontal="center" wrapText="1"/>
    </xf>
    <xf numFmtId="0" fontId="16" fillId="5" borderId="49" xfId="0" applyFont="1" applyFill="1" applyBorder="1" applyAlignment="1">
      <alignment horizontal="center" vertical="center" wrapText="1"/>
    </xf>
    <xf numFmtId="0" fontId="18" fillId="0" borderId="0" xfId="0" applyFont="1" applyBorder="1" applyAlignment="1">
      <alignment horizontal="justify" vertical="center" wrapText="1"/>
    </xf>
    <xf numFmtId="0" fontId="16" fillId="5" borderId="50" xfId="0" applyFont="1" applyFill="1" applyBorder="1" applyAlignment="1">
      <alignment horizontal="center" vertical="center" wrapText="1"/>
    </xf>
    <xf numFmtId="0" fontId="16" fillId="5" borderId="51" xfId="0" applyFont="1" applyFill="1" applyBorder="1" applyAlignment="1">
      <alignment horizontal="center" vertical="center" wrapText="1"/>
    </xf>
    <xf numFmtId="0" fontId="18" fillId="0" borderId="0" xfId="0" applyFont="1" applyBorder="1" applyAlignment="1">
      <alignment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7"/>
  <sheetViews>
    <sheetView tabSelected="1" showRuler="0" topLeftCell="B1" zoomScaleNormal="100" workbookViewId="0">
      <selection activeCell="B2" sqref="B2:F5"/>
    </sheetView>
  </sheetViews>
  <sheetFormatPr baseColWidth="10" defaultColWidth="13.28515625" defaultRowHeight="12.75" x14ac:dyDescent="0.2"/>
  <cols>
    <col min="1" max="1" width="0" hidden="1" customWidth="1"/>
    <col min="2" max="2" width="3.140625" customWidth="1"/>
    <col min="3" max="3" width="48.7109375" customWidth="1"/>
    <col min="4" max="4" width="1.28515625" hidden="1" customWidth="1"/>
    <col min="5" max="5" width="2.28515625" hidden="1" customWidth="1"/>
    <col min="6" max="6" width="3.140625" customWidth="1"/>
    <col min="7" max="7" width="48.7109375" customWidth="1"/>
    <col min="8" max="8" width="1.28515625" hidden="1" customWidth="1"/>
    <col min="9" max="9" width="2.28515625" hidden="1" customWidth="1"/>
    <col min="10" max="10" width="3.140625" customWidth="1"/>
    <col min="11" max="11" width="48.7109375" customWidth="1"/>
  </cols>
  <sheetData>
    <row r="1" spans="1:11" ht="3.4" customHeight="1" x14ac:dyDescent="0.2"/>
    <row r="2" spans="1:11" ht="16.7" customHeight="1" x14ac:dyDescent="0.2">
      <c r="B2" s="613"/>
      <c r="C2" s="614"/>
      <c r="D2" s="614"/>
      <c r="E2" s="614"/>
      <c r="F2" s="614"/>
    </row>
    <row r="3" spans="1:11" ht="15" customHeight="1" x14ac:dyDescent="0.2">
      <c r="B3" s="614"/>
      <c r="C3" s="614"/>
      <c r="D3" s="614"/>
      <c r="E3" s="614"/>
      <c r="F3" s="614"/>
    </row>
    <row r="4" spans="1:11" ht="15" customHeight="1" x14ac:dyDescent="0.2">
      <c r="B4" s="614"/>
      <c r="C4" s="614"/>
      <c r="D4" s="614"/>
      <c r="E4" s="614"/>
      <c r="F4" s="614"/>
    </row>
    <row r="5" spans="1:11" ht="22.5" customHeight="1" x14ac:dyDescent="0.3">
      <c r="B5" s="614"/>
      <c r="C5" s="614"/>
      <c r="D5" s="614"/>
      <c r="E5" s="614"/>
      <c r="F5" s="614"/>
      <c r="G5" s="615" t="s">
        <v>0</v>
      </c>
      <c r="H5" s="614"/>
      <c r="I5" s="614"/>
      <c r="J5" s="614"/>
      <c r="K5" s="614"/>
    </row>
    <row r="6" spans="1:11" ht="22.5" customHeight="1" x14ac:dyDescent="0.3">
      <c r="K6" s="2" t="s">
        <v>1</v>
      </c>
    </row>
    <row r="7" spans="1:11" ht="15" customHeight="1" x14ac:dyDescent="0.2"/>
    <row r="8" spans="1:11" ht="22.5" customHeight="1" x14ac:dyDescent="0.25">
      <c r="G8" s="616" t="s">
        <v>2</v>
      </c>
      <c r="H8" s="614"/>
      <c r="I8" s="614"/>
      <c r="J8" s="614"/>
      <c r="K8" s="614"/>
    </row>
    <row r="9" spans="1:11" ht="3.4" customHeight="1" x14ac:dyDescent="0.2">
      <c r="K9" s="6"/>
    </row>
    <row r="10" spans="1:11" ht="15.75" customHeight="1" x14ac:dyDescent="0.2">
      <c r="A10" s="618" t="s">
        <v>3</v>
      </c>
      <c r="B10" s="614"/>
      <c r="C10" s="614"/>
      <c r="D10" s="614"/>
      <c r="E10" s="614"/>
      <c r="F10" s="614"/>
      <c r="G10" s="614"/>
      <c r="H10" s="614"/>
      <c r="I10" s="614"/>
      <c r="J10" s="614"/>
      <c r="K10" s="614"/>
    </row>
    <row r="11" spans="1:11" ht="15" customHeight="1" x14ac:dyDescent="0.2">
      <c r="A11" s="7"/>
      <c r="B11" s="7"/>
      <c r="C11" s="7"/>
      <c r="D11" s="7"/>
      <c r="E11" s="7"/>
      <c r="F11" s="7"/>
      <c r="G11" s="7"/>
      <c r="H11" s="7"/>
      <c r="I11" s="7"/>
      <c r="J11" s="7"/>
      <c r="K11" s="7"/>
    </row>
    <row r="12" spans="1:11" ht="13.35" customHeight="1" x14ac:dyDescent="0.2">
      <c r="B12" s="617" t="s">
        <v>4</v>
      </c>
      <c r="C12" s="614"/>
      <c r="F12" s="617" t="s">
        <v>5</v>
      </c>
      <c r="G12" s="614"/>
      <c r="J12" s="617" t="s">
        <v>6</v>
      </c>
      <c r="K12" s="614"/>
    </row>
    <row r="13" spans="1:11" ht="13.35" customHeight="1" x14ac:dyDescent="0.2">
      <c r="B13" s="3" t="s">
        <v>7</v>
      </c>
      <c r="C13" s="4" t="s">
        <v>8</v>
      </c>
      <c r="F13" s="3" t="s">
        <v>7</v>
      </c>
      <c r="G13" s="4" t="s">
        <v>9</v>
      </c>
      <c r="J13" s="3" t="s">
        <v>7</v>
      </c>
      <c r="K13" s="4" t="s">
        <v>10</v>
      </c>
    </row>
    <row r="14" spans="1:11" ht="13.35" customHeight="1" x14ac:dyDescent="0.2">
      <c r="B14" s="3" t="s">
        <v>7</v>
      </c>
      <c r="C14" s="4" t="s">
        <v>11</v>
      </c>
      <c r="G14" s="5" t="s">
        <v>12</v>
      </c>
      <c r="K14" s="5" t="s">
        <v>13</v>
      </c>
    </row>
    <row r="15" spans="1:11" ht="13.35" customHeight="1" x14ac:dyDescent="0.2">
      <c r="B15" s="3" t="s">
        <v>7</v>
      </c>
      <c r="C15" s="4" t="s">
        <v>14</v>
      </c>
      <c r="G15" s="5" t="s">
        <v>15</v>
      </c>
      <c r="J15" s="3" t="s">
        <v>7</v>
      </c>
      <c r="K15" s="4" t="s">
        <v>16</v>
      </c>
    </row>
    <row r="16" spans="1:11" ht="13.35" customHeight="1" x14ac:dyDescent="0.2">
      <c r="B16" s="3" t="s">
        <v>7</v>
      </c>
      <c r="C16" s="4" t="s">
        <v>17</v>
      </c>
      <c r="F16" s="3" t="s">
        <v>7</v>
      </c>
      <c r="G16" s="4" t="s">
        <v>18</v>
      </c>
      <c r="K16" s="5" t="s">
        <v>19</v>
      </c>
    </row>
    <row r="17" spans="2:11" ht="13.35" customHeight="1" x14ac:dyDescent="0.2">
      <c r="G17" s="5" t="s">
        <v>20</v>
      </c>
      <c r="K17" s="5" t="s">
        <v>21</v>
      </c>
    </row>
    <row r="18" spans="2:11" ht="13.35" customHeight="1" x14ac:dyDescent="0.2">
      <c r="B18" s="617" t="s">
        <v>22</v>
      </c>
      <c r="C18" s="614"/>
      <c r="J18" s="3" t="s">
        <v>7</v>
      </c>
      <c r="K18" s="4" t="s">
        <v>23</v>
      </c>
    </row>
    <row r="19" spans="2:11" ht="13.35" customHeight="1" x14ac:dyDescent="0.2">
      <c r="B19" s="617" t="s">
        <v>24</v>
      </c>
      <c r="C19" s="614"/>
      <c r="F19" s="617" t="s">
        <v>25</v>
      </c>
      <c r="G19" s="614"/>
      <c r="K19" s="5" t="s">
        <v>26</v>
      </c>
    </row>
    <row r="20" spans="2:11" ht="13.35" customHeight="1" x14ac:dyDescent="0.2">
      <c r="B20" s="3" t="s">
        <v>7</v>
      </c>
      <c r="C20" s="4" t="s">
        <v>27</v>
      </c>
      <c r="F20" s="3" t="s">
        <v>7</v>
      </c>
      <c r="G20" s="4" t="s">
        <v>28</v>
      </c>
      <c r="K20" s="5" t="s">
        <v>29</v>
      </c>
    </row>
    <row r="21" spans="2:11" ht="13.35" customHeight="1" x14ac:dyDescent="0.2">
      <c r="B21" s="3" t="s">
        <v>7</v>
      </c>
      <c r="C21" s="4" t="s">
        <v>30</v>
      </c>
      <c r="F21" s="3" t="s">
        <v>7</v>
      </c>
      <c r="G21" s="4" t="s">
        <v>31</v>
      </c>
      <c r="J21" s="3" t="s">
        <v>7</v>
      </c>
      <c r="K21" s="4" t="s">
        <v>32</v>
      </c>
    </row>
    <row r="22" spans="2:11" ht="13.35" customHeight="1" x14ac:dyDescent="0.2">
      <c r="C22" s="5" t="s">
        <v>33</v>
      </c>
      <c r="G22" s="5" t="s">
        <v>34</v>
      </c>
      <c r="K22" s="5" t="s">
        <v>35</v>
      </c>
    </row>
    <row r="23" spans="2:11" ht="13.35" customHeight="1" x14ac:dyDescent="0.2">
      <c r="B23" s="3" t="s">
        <v>7</v>
      </c>
      <c r="C23" s="4" t="s">
        <v>36</v>
      </c>
      <c r="F23" s="3" t="s">
        <v>7</v>
      </c>
      <c r="G23" s="4" t="s">
        <v>37</v>
      </c>
      <c r="K23" s="5" t="s">
        <v>29</v>
      </c>
    </row>
    <row r="24" spans="2:11" ht="13.35" customHeight="1" x14ac:dyDescent="0.2">
      <c r="B24" s="3" t="s">
        <v>7</v>
      </c>
      <c r="C24" s="4" t="s">
        <v>38</v>
      </c>
      <c r="G24" s="5" t="s">
        <v>39</v>
      </c>
      <c r="J24" s="3" t="s">
        <v>7</v>
      </c>
      <c r="K24" s="4" t="s">
        <v>40</v>
      </c>
    </row>
    <row r="25" spans="2:11" ht="13.35" customHeight="1" x14ac:dyDescent="0.2">
      <c r="B25" s="3" t="s">
        <v>7</v>
      </c>
      <c r="C25" s="4" t="s">
        <v>41</v>
      </c>
      <c r="F25" s="3" t="s">
        <v>7</v>
      </c>
      <c r="G25" s="4" t="s">
        <v>42</v>
      </c>
      <c r="K25" s="5" t="s">
        <v>43</v>
      </c>
    </row>
    <row r="26" spans="2:11" ht="13.35" customHeight="1" x14ac:dyDescent="0.2">
      <c r="B26" s="3" t="s">
        <v>7</v>
      </c>
      <c r="C26" s="4" t="s">
        <v>44</v>
      </c>
      <c r="G26" s="5" t="s">
        <v>45</v>
      </c>
      <c r="J26" s="3" t="s">
        <v>7</v>
      </c>
      <c r="K26" s="4" t="s">
        <v>46</v>
      </c>
    </row>
    <row r="27" spans="2:11" ht="13.35" customHeight="1" x14ac:dyDescent="0.2">
      <c r="B27" s="3" t="s">
        <v>7</v>
      </c>
      <c r="C27" s="4" t="s">
        <v>47</v>
      </c>
      <c r="F27" s="3" t="s">
        <v>7</v>
      </c>
      <c r="G27" s="4" t="s">
        <v>48</v>
      </c>
      <c r="J27" s="3" t="s">
        <v>7</v>
      </c>
      <c r="K27" s="4" t="s">
        <v>49</v>
      </c>
    </row>
    <row r="28" spans="2:11" ht="13.35" customHeight="1" x14ac:dyDescent="0.2">
      <c r="C28" s="5" t="s">
        <v>50</v>
      </c>
      <c r="G28" s="5" t="s">
        <v>51</v>
      </c>
    </row>
    <row r="29" spans="2:11" ht="13.35" customHeight="1" x14ac:dyDescent="0.2">
      <c r="B29" s="3" t="s">
        <v>7</v>
      </c>
      <c r="C29" s="4" t="s">
        <v>52</v>
      </c>
      <c r="F29" s="3" t="s">
        <v>7</v>
      </c>
      <c r="G29" s="4" t="s">
        <v>53</v>
      </c>
      <c r="J29" s="617" t="s">
        <v>54</v>
      </c>
      <c r="K29" s="614"/>
    </row>
    <row r="30" spans="2:11" ht="13.35" customHeight="1" x14ac:dyDescent="0.2">
      <c r="C30" s="5" t="s">
        <v>55</v>
      </c>
      <c r="G30" s="5" t="s">
        <v>56</v>
      </c>
      <c r="J30" s="3" t="s">
        <v>7</v>
      </c>
      <c r="K30" s="4" t="s">
        <v>57</v>
      </c>
    </row>
    <row r="31" spans="2:11" ht="13.35" customHeight="1" x14ac:dyDescent="0.2">
      <c r="G31" s="4" t="s">
        <v>58</v>
      </c>
      <c r="J31" s="3" t="s">
        <v>7</v>
      </c>
      <c r="K31" s="4" t="s">
        <v>59</v>
      </c>
    </row>
    <row r="32" spans="2:11" ht="13.35" customHeight="1" x14ac:dyDescent="0.2">
      <c r="B32" s="617" t="s">
        <v>60</v>
      </c>
      <c r="C32" s="614"/>
      <c r="G32" s="4" t="s">
        <v>61</v>
      </c>
      <c r="K32" s="5" t="s">
        <v>62</v>
      </c>
    </row>
    <row r="33" spans="2:11" ht="13.35" customHeight="1" x14ac:dyDescent="0.2">
      <c r="B33" s="3" t="s">
        <v>7</v>
      </c>
      <c r="C33" s="4" t="s">
        <v>63</v>
      </c>
      <c r="F33" s="3" t="s">
        <v>7</v>
      </c>
      <c r="G33" s="4" t="s">
        <v>64</v>
      </c>
      <c r="K33" s="5" t="s">
        <v>65</v>
      </c>
    </row>
    <row r="34" spans="2:11" ht="13.35" customHeight="1" x14ac:dyDescent="0.2">
      <c r="B34" s="3" t="s">
        <v>7</v>
      </c>
      <c r="C34" s="4" t="s">
        <v>66</v>
      </c>
      <c r="G34" s="5" t="s">
        <v>56</v>
      </c>
    </row>
    <row r="35" spans="2:11" ht="13.35" customHeight="1" x14ac:dyDescent="0.2">
      <c r="B35" s="3" t="s">
        <v>7</v>
      </c>
      <c r="C35" s="4" t="s">
        <v>67</v>
      </c>
      <c r="F35" s="3" t="s">
        <v>7</v>
      </c>
      <c r="G35" s="4" t="s">
        <v>68</v>
      </c>
      <c r="J35" s="617" t="s">
        <v>69</v>
      </c>
      <c r="K35" s="614"/>
    </row>
    <row r="36" spans="2:11" ht="13.35" customHeight="1" x14ac:dyDescent="0.2">
      <c r="C36" s="5" t="s">
        <v>70</v>
      </c>
      <c r="G36" s="5" t="s">
        <v>71</v>
      </c>
      <c r="J36" s="3" t="s">
        <v>7</v>
      </c>
      <c r="K36" s="4" t="s">
        <v>72</v>
      </c>
    </row>
    <row r="37" spans="2:11" ht="13.35" customHeight="1" x14ac:dyDescent="0.2">
      <c r="B37" s="3" t="s">
        <v>7</v>
      </c>
      <c r="C37" s="4" t="s">
        <v>73</v>
      </c>
      <c r="G37" s="5" t="s">
        <v>74</v>
      </c>
      <c r="K37" s="5" t="s">
        <v>75</v>
      </c>
    </row>
    <row r="38" spans="2:11" ht="13.35" customHeight="1" x14ac:dyDescent="0.2">
      <c r="C38" s="5" t="s">
        <v>76</v>
      </c>
      <c r="F38" s="3" t="s">
        <v>7</v>
      </c>
      <c r="G38" s="4" t="s">
        <v>77</v>
      </c>
    </row>
    <row r="39" spans="2:11" ht="13.35" customHeight="1" x14ac:dyDescent="0.2">
      <c r="C39" s="5" t="s">
        <v>78</v>
      </c>
      <c r="F39" s="3" t="s">
        <v>7</v>
      </c>
      <c r="G39" s="4" t="s">
        <v>79</v>
      </c>
      <c r="J39" s="617" t="s">
        <v>80</v>
      </c>
      <c r="K39" s="614"/>
    </row>
    <row r="40" spans="2:11" ht="13.35" customHeight="1" x14ac:dyDescent="0.2">
      <c r="B40" s="3" t="s">
        <v>7</v>
      </c>
      <c r="C40" s="4" t="s">
        <v>81</v>
      </c>
      <c r="G40" s="5" t="s">
        <v>82</v>
      </c>
      <c r="J40" s="3" t="s">
        <v>7</v>
      </c>
      <c r="K40" s="4" t="s">
        <v>83</v>
      </c>
    </row>
    <row r="41" spans="2:11" ht="13.35" customHeight="1" x14ac:dyDescent="0.2">
      <c r="C41" s="5" t="s">
        <v>84</v>
      </c>
      <c r="F41" s="3" t="s">
        <v>7</v>
      </c>
      <c r="G41" s="4" t="s">
        <v>85</v>
      </c>
      <c r="K41" s="5" t="s">
        <v>86</v>
      </c>
    </row>
    <row r="42" spans="2:11" ht="13.35" customHeight="1" x14ac:dyDescent="0.2">
      <c r="B42" s="3" t="s">
        <v>7</v>
      </c>
      <c r="C42" s="4" t="s">
        <v>87</v>
      </c>
      <c r="G42" s="5" t="s">
        <v>88</v>
      </c>
      <c r="J42" s="3" t="s">
        <v>7</v>
      </c>
      <c r="K42" s="4" t="s">
        <v>89</v>
      </c>
    </row>
    <row r="43" spans="2:11" ht="13.35" customHeight="1" x14ac:dyDescent="0.2">
      <c r="C43" s="5" t="s">
        <v>90</v>
      </c>
    </row>
    <row r="44" spans="2:11" ht="13.35" customHeight="1" x14ac:dyDescent="0.2">
      <c r="J44" s="617" t="s">
        <v>91</v>
      </c>
      <c r="K44" s="614"/>
    </row>
    <row r="45" spans="2:11" ht="13.35" customHeight="1" x14ac:dyDescent="0.2">
      <c r="J45" s="3" t="s">
        <v>7</v>
      </c>
      <c r="K45" s="4" t="s">
        <v>92</v>
      </c>
    </row>
    <row r="46" spans="2:11" ht="13.35" customHeight="1" x14ac:dyDescent="0.2">
      <c r="J46" s="3" t="s">
        <v>7</v>
      </c>
      <c r="K46" s="4" t="s">
        <v>93</v>
      </c>
    </row>
    <row r="47" spans="2:11" ht="13.35" customHeight="1" x14ac:dyDescent="0.2">
      <c r="J47" s="3" t="s">
        <v>7</v>
      </c>
      <c r="K47" s="4" t="s">
        <v>94</v>
      </c>
    </row>
  </sheetData>
  <mergeCells count="15">
    <mergeCell ref="J44:K44"/>
    <mergeCell ref="J35:K35"/>
    <mergeCell ref="J39:K39"/>
    <mergeCell ref="B18:C18"/>
    <mergeCell ref="B19:C19"/>
    <mergeCell ref="F19:G19"/>
    <mergeCell ref="B32:C32"/>
    <mergeCell ref="J29:K29"/>
    <mergeCell ref="B2:F5"/>
    <mergeCell ref="G5:K5"/>
    <mergeCell ref="G8:K8"/>
    <mergeCell ref="J12:K12"/>
    <mergeCell ref="A10:K10"/>
    <mergeCell ref="F12:G12"/>
    <mergeCell ref="B12:C12"/>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4.42578125" customWidth="1"/>
  </cols>
  <sheetData>
    <row r="1" spans="1:10" ht="33.4" customHeight="1" x14ac:dyDescent="0.2">
      <c r="A1" s="621" t="s">
        <v>95</v>
      </c>
      <c r="B1" s="621"/>
      <c r="C1" s="621"/>
      <c r="D1" s="621"/>
      <c r="E1" s="621"/>
      <c r="F1" s="621"/>
      <c r="G1" s="621"/>
      <c r="H1" s="621"/>
      <c r="I1" s="621"/>
      <c r="J1" s="621"/>
    </row>
    <row r="2" spans="1:10" ht="13.35" customHeight="1" x14ac:dyDescent="0.2"/>
    <row r="3" spans="1:10" ht="15.75" customHeight="1" x14ac:dyDescent="0.2">
      <c r="A3" s="620" t="s">
        <v>96</v>
      </c>
      <c r="B3" s="614"/>
      <c r="C3" s="614"/>
      <c r="D3" s="614"/>
      <c r="E3" s="614"/>
      <c r="F3" s="614"/>
      <c r="G3" s="614"/>
      <c r="H3" s="614"/>
      <c r="I3" s="614"/>
      <c r="J3" s="614"/>
    </row>
    <row r="4" spans="1:10" ht="9.1999999999999993" customHeight="1" x14ac:dyDescent="0.2">
      <c r="A4" s="8"/>
      <c r="B4" s="8"/>
      <c r="C4" s="8"/>
      <c r="D4" s="8"/>
      <c r="E4" s="8"/>
      <c r="F4" s="8"/>
      <c r="G4" s="8"/>
      <c r="H4" s="8"/>
      <c r="I4" s="8"/>
      <c r="J4" s="8"/>
    </row>
    <row r="5" spans="1:10" ht="259.89999999999998" customHeight="1" x14ac:dyDescent="0.2">
      <c r="A5" s="619" t="s">
        <v>97</v>
      </c>
      <c r="B5" s="614"/>
      <c r="C5" s="614"/>
      <c r="D5" s="614"/>
      <c r="E5" s="614"/>
      <c r="F5" s="614"/>
      <c r="G5" s="614"/>
      <c r="H5" s="614"/>
      <c r="I5" s="614"/>
      <c r="J5" s="614"/>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cols>
    <col min="1" max="10" width="14.42578125" customWidth="1"/>
  </cols>
  <sheetData>
    <row r="1" spans="1:10" ht="15" customHeight="1" x14ac:dyDescent="0.2">
      <c r="A1" s="620" t="s">
        <v>98</v>
      </c>
      <c r="B1" s="614"/>
      <c r="C1" s="614"/>
      <c r="D1" s="614"/>
      <c r="E1" s="614"/>
      <c r="F1" s="614"/>
      <c r="G1" s="614"/>
      <c r="H1" s="614"/>
      <c r="I1" s="614"/>
      <c r="J1" s="614"/>
    </row>
    <row r="2" spans="1:10" ht="9.1999999999999993" customHeight="1" x14ac:dyDescent="0.2">
      <c r="A2" s="9"/>
      <c r="B2" s="9"/>
      <c r="C2" s="9"/>
      <c r="D2" s="9"/>
      <c r="E2" s="9"/>
      <c r="F2" s="9"/>
      <c r="G2" s="9"/>
      <c r="H2" s="9"/>
      <c r="I2" s="9"/>
      <c r="J2" s="9"/>
    </row>
    <row r="3" spans="1:10" ht="106.7" customHeight="1" x14ac:dyDescent="0.2">
      <c r="A3" s="622" t="s">
        <v>99</v>
      </c>
      <c r="B3" s="622"/>
      <c r="C3" s="622"/>
      <c r="D3" s="622"/>
      <c r="E3" s="622"/>
      <c r="F3" s="622"/>
      <c r="G3" s="622"/>
      <c r="H3" s="622"/>
      <c r="I3" s="622"/>
      <c r="J3" s="622"/>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cols>
    <col min="1" max="10" width="14.42578125" customWidth="1"/>
    <col min="11" max="11" width="1.5703125" customWidth="1"/>
  </cols>
  <sheetData>
    <row r="1" spans="1:10" ht="15" customHeight="1" x14ac:dyDescent="0.2">
      <c r="A1" s="620" t="s">
        <v>100</v>
      </c>
      <c r="B1" s="614"/>
      <c r="C1" s="614"/>
      <c r="D1" s="614"/>
      <c r="E1" s="614"/>
      <c r="F1" s="614"/>
      <c r="G1" s="614"/>
      <c r="H1" s="614"/>
      <c r="I1" s="614"/>
      <c r="J1" s="614"/>
    </row>
    <row r="2" spans="1:10" ht="9.1999999999999993" customHeight="1" x14ac:dyDescent="0.2">
      <c r="A2" s="9"/>
      <c r="B2" s="9"/>
      <c r="C2" s="9"/>
      <c r="D2" s="9"/>
      <c r="E2" s="9"/>
      <c r="F2" s="9"/>
      <c r="G2" s="9"/>
      <c r="H2" s="9"/>
      <c r="I2" s="9"/>
      <c r="J2" s="9"/>
    </row>
    <row r="3" spans="1:10" ht="283.35000000000002" customHeight="1" x14ac:dyDescent="0.2">
      <c r="A3" s="619" t="s">
        <v>101</v>
      </c>
      <c r="B3" s="614"/>
      <c r="C3" s="614"/>
      <c r="D3" s="614"/>
      <c r="E3" s="614"/>
      <c r="F3" s="614"/>
      <c r="G3" s="614"/>
      <c r="H3" s="614"/>
      <c r="I3" s="614"/>
      <c r="J3" s="614"/>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cols>
    <col min="1" max="10" width="14.42578125" customWidth="1"/>
  </cols>
  <sheetData>
    <row r="1" spans="1:10" ht="15" customHeight="1" x14ac:dyDescent="0.2">
      <c r="A1" s="620" t="s">
        <v>102</v>
      </c>
      <c r="B1" s="614"/>
      <c r="C1" s="614"/>
      <c r="D1" s="614"/>
      <c r="E1" s="614"/>
      <c r="F1" s="614"/>
      <c r="G1" s="614"/>
      <c r="H1" s="614"/>
      <c r="I1" s="614"/>
      <c r="J1" s="614"/>
    </row>
    <row r="2" spans="1:10" ht="9.1999999999999993" customHeight="1" x14ac:dyDescent="0.2">
      <c r="A2" s="9"/>
      <c r="B2" s="9"/>
      <c r="C2" s="9"/>
      <c r="D2" s="9"/>
      <c r="E2" s="9"/>
      <c r="F2" s="9"/>
      <c r="G2" s="9"/>
      <c r="H2" s="9"/>
      <c r="I2" s="9"/>
      <c r="J2" s="9"/>
    </row>
    <row r="3" spans="1:10" ht="86.65" customHeight="1" x14ac:dyDescent="0.2">
      <c r="A3" s="623" t="s">
        <v>103</v>
      </c>
      <c r="B3" s="614"/>
      <c r="C3" s="614"/>
      <c r="D3" s="614"/>
      <c r="E3" s="614"/>
      <c r="F3" s="614"/>
      <c r="G3" s="614"/>
      <c r="H3" s="614"/>
      <c r="I3" s="614"/>
      <c r="J3" s="614"/>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0"/>
  <sheetViews>
    <sheetView showRuler="0" workbookViewId="0">
      <selection sqref="A1:H1"/>
    </sheetView>
  </sheetViews>
  <sheetFormatPr baseColWidth="10" defaultColWidth="13.28515625" defaultRowHeight="12.75" x14ac:dyDescent="0.2"/>
  <cols>
    <col min="1" max="1" width="3.7109375" customWidth="1"/>
    <col min="2" max="2" width="0.7109375" customWidth="1"/>
    <col min="3" max="3" width="86.140625" customWidth="1"/>
    <col min="4" max="8" width="11.28515625" customWidth="1"/>
  </cols>
  <sheetData>
    <row r="1" spans="1:8" ht="15.75" customHeight="1" x14ac:dyDescent="0.2">
      <c r="A1" s="624" t="s">
        <v>104</v>
      </c>
      <c r="B1" s="614"/>
      <c r="C1" s="614"/>
      <c r="D1" s="614"/>
      <c r="E1" s="614"/>
      <c r="F1" s="614"/>
      <c r="G1" s="614"/>
      <c r="H1" s="614"/>
    </row>
    <row r="2" spans="1:8" ht="3.4" customHeight="1" x14ac:dyDescent="0.2"/>
    <row r="3" spans="1:8" ht="12.4" customHeight="1" x14ac:dyDescent="0.2">
      <c r="A3" s="11">
        <f>SUM(D7:H38)</f>
        <v>6597984.0462675281</v>
      </c>
      <c r="C3" s="44"/>
      <c r="D3" s="12" t="s">
        <v>105</v>
      </c>
      <c r="E3" s="12" t="s">
        <v>106</v>
      </c>
      <c r="F3" s="12" t="s">
        <v>107</v>
      </c>
      <c r="G3" s="12" t="s">
        <v>108</v>
      </c>
      <c r="H3" s="12" t="s">
        <v>109</v>
      </c>
    </row>
    <row r="4" spans="1:8" ht="3.4" customHeight="1" x14ac:dyDescent="0.2"/>
    <row r="5" spans="1:8" ht="32.65" customHeight="1" x14ac:dyDescent="0.2">
      <c r="B5" s="625" t="s">
        <v>110</v>
      </c>
      <c r="C5" s="614"/>
      <c r="D5" s="13" t="s">
        <v>111</v>
      </c>
      <c r="E5" s="14" t="s">
        <v>112</v>
      </c>
      <c r="F5" s="14" t="s">
        <v>113</v>
      </c>
      <c r="G5" s="14" t="s">
        <v>114</v>
      </c>
      <c r="H5" s="14" t="s">
        <v>115</v>
      </c>
    </row>
    <row r="6" spans="1:8" ht="12.4" customHeight="1" x14ac:dyDescent="0.2">
      <c r="B6" s="626" t="s">
        <v>116</v>
      </c>
      <c r="C6" s="627"/>
      <c r="D6" s="45"/>
      <c r="E6" s="9"/>
      <c r="F6" s="46"/>
      <c r="G6" s="46"/>
      <c r="H6" s="46"/>
    </row>
    <row r="7" spans="1:8" ht="12.4" customHeight="1" x14ac:dyDescent="0.2">
      <c r="A7" s="15">
        <v>1</v>
      </c>
      <c r="C7" s="16" t="s">
        <v>117</v>
      </c>
      <c r="D7" s="17">
        <v>31111</v>
      </c>
      <c r="E7" s="18">
        <v>29912</v>
      </c>
      <c r="F7" s="18">
        <v>28678</v>
      </c>
      <c r="G7" s="18">
        <v>28566</v>
      </c>
      <c r="H7" s="18">
        <v>28332</v>
      </c>
    </row>
    <row r="8" spans="1:8" ht="12.4" customHeight="1" x14ac:dyDescent="0.2">
      <c r="A8" s="15">
        <v>2</v>
      </c>
      <c r="C8" s="16" t="s">
        <v>118</v>
      </c>
      <c r="D8" s="17">
        <v>31111</v>
      </c>
      <c r="E8" s="18">
        <v>29912</v>
      </c>
      <c r="F8" s="18">
        <v>28678</v>
      </c>
      <c r="G8" s="18">
        <v>28566</v>
      </c>
      <c r="H8" s="18">
        <v>28332</v>
      </c>
    </row>
    <row r="9" spans="1:8" ht="12.4" hidden="1" customHeight="1" x14ac:dyDescent="0.2">
      <c r="A9" s="19" t="s">
        <v>119</v>
      </c>
      <c r="C9" s="16" t="s">
        <v>120</v>
      </c>
      <c r="D9" s="17">
        <v>31111</v>
      </c>
      <c r="E9" s="18">
        <v>29912</v>
      </c>
      <c r="F9" s="18">
        <v>28678</v>
      </c>
      <c r="G9" s="18">
        <v>28566</v>
      </c>
      <c r="H9" s="18">
        <v>28332</v>
      </c>
    </row>
    <row r="10" spans="1:8" ht="12.4" customHeight="1" x14ac:dyDescent="0.2">
      <c r="A10" s="15">
        <v>3</v>
      </c>
      <c r="C10" s="20" t="s">
        <v>121</v>
      </c>
      <c r="D10" s="21">
        <v>34152</v>
      </c>
      <c r="E10" s="22">
        <v>31277</v>
      </c>
      <c r="F10" s="22">
        <v>30745</v>
      </c>
      <c r="G10" s="22">
        <v>30577</v>
      </c>
      <c r="H10" s="22">
        <v>30339</v>
      </c>
    </row>
    <row r="11" spans="1:8" ht="12.4" customHeight="1" x14ac:dyDescent="0.2">
      <c r="B11" s="626" t="s">
        <v>123</v>
      </c>
      <c r="C11" s="626"/>
      <c r="D11" s="47"/>
      <c r="E11" s="48"/>
      <c r="F11" s="48"/>
      <c r="G11" s="48"/>
      <c r="H11" s="48"/>
    </row>
    <row r="12" spans="1:8" ht="12.4" customHeight="1" x14ac:dyDescent="0.2">
      <c r="A12" s="15">
        <v>4</v>
      </c>
      <c r="C12" s="16" t="s">
        <v>124</v>
      </c>
      <c r="D12" s="17">
        <v>147074</v>
      </c>
      <c r="E12" s="18">
        <v>142266</v>
      </c>
      <c r="F12" s="18">
        <v>140481</v>
      </c>
      <c r="G12" s="18">
        <v>137135</v>
      </c>
      <c r="H12" s="18">
        <v>135499</v>
      </c>
    </row>
    <row r="13" spans="1:8" ht="12.4" customHeight="1" x14ac:dyDescent="0.2">
      <c r="A13" s="19" t="s">
        <v>125</v>
      </c>
      <c r="C13" s="20" t="s">
        <v>126</v>
      </c>
      <c r="D13" s="25">
        <v>147074</v>
      </c>
      <c r="E13" s="26">
        <v>142266</v>
      </c>
      <c r="F13" s="26">
        <v>140481</v>
      </c>
      <c r="G13" s="26">
        <v>137135</v>
      </c>
      <c r="H13" s="26">
        <v>135499</v>
      </c>
    </row>
    <row r="14" spans="1:8" ht="12.4" customHeight="1" x14ac:dyDescent="0.2">
      <c r="B14" s="626" t="s">
        <v>127</v>
      </c>
      <c r="C14" s="628"/>
      <c r="D14" s="47"/>
      <c r="E14" s="48"/>
      <c r="F14" s="48"/>
      <c r="G14" s="48"/>
      <c r="H14" s="48"/>
    </row>
    <row r="15" spans="1:8" ht="12.4" customHeight="1" x14ac:dyDescent="0.2">
      <c r="A15" s="15">
        <v>5</v>
      </c>
      <c r="C15" s="16" t="s">
        <v>128</v>
      </c>
      <c r="D15" s="27">
        <v>0.21199999999999999</v>
      </c>
      <c r="E15" s="28">
        <v>0.21</v>
      </c>
      <c r="F15" s="28">
        <v>0.20399999999999999</v>
      </c>
      <c r="G15" s="28">
        <v>0.20799999999999999</v>
      </c>
      <c r="H15" s="28">
        <v>0.20899999999999999</v>
      </c>
    </row>
    <row r="16" spans="1:8" ht="12.4" customHeight="1" x14ac:dyDescent="0.2">
      <c r="A16" s="19" t="s">
        <v>129</v>
      </c>
      <c r="C16" s="16" t="s">
        <v>130</v>
      </c>
      <c r="D16" s="29">
        <v>0.21199999999999999</v>
      </c>
      <c r="E16" s="30">
        <v>0.21</v>
      </c>
      <c r="F16" s="30">
        <v>0.20399999999999999</v>
      </c>
      <c r="G16" s="30">
        <v>0.20799999999999999</v>
      </c>
      <c r="H16" s="30">
        <v>0.20899999999999999</v>
      </c>
    </row>
    <row r="17" spans="1:8" ht="12.4" customHeight="1" x14ac:dyDescent="0.2">
      <c r="A17" s="15">
        <v>6</v>
      </c>
      <c r="C17" s="16" t="s">
        <v>131</v>
      </c>
      <c r="D17" s="29">
        <v>0.21199999999999999</v>
      </c>
      <c r="E17" s="30">
        <v>0.21</v>
      </c>
      <c r="F17" s="30">
        <v>0.20399999999999999</v>
      </c>
      <c r="G17" s="30">
        <v>0.20799999999999999</v>
      </c>
      <c r="H17" s="30">
        <v>0.20899999999999999</v>
      </c>
    </row>
    <row r="18" spans="1:8" ht="12.4" customHeight="1" x14ac:dyDescent="0.2">
      <c r="A18" s="19" t="s">
        <v>133</v>
      </c>
      <c r="C18" s="16" t="s">
        <v>134</v>
      </c>
      <c r="D18" s="29">
        <v>0.21199999999999999</v>
      </c>
      <c r="E18" s="30">
        <v>0.21</v>
      </c>
      <c r="F18" s="30">
        <v>0.20399999999999999</v>
      </c>
      <c r="G18" s="30">
        <v>0.20799999999999999</v>
      </c>
      <c r="H18" s="30">
        <v>0.20899999999999999</v>
      </c>
    </row>
    <row r="19" spans="1:8" ht="12.4" customHeight="1" x14ac:dyDescent="0.2">
      <c r="A19" s="15">
        <v>7</v>
      </c>
      <c r="C19" s="16" t="s">
        <v>135</v>
      </c>
      <c r="D19" s="29">
        <v>0.23200000000000001</v>
      </c>
      <c r="E19" s="30">
        <v>0.22</v>
      </c>
      <c r="F19" s="30">
        <v>0.219</v>
      </c>
      <c r="G19" s="30">
        <v>0.223</v>
      </c>
      <c r="H19" s="30">
        <v>0.224</v>
      </c>
    </row>
    <row r="20" spans="1:8" ht="12.4" customHeight="1" x14ac:dyDescent="0.2">
      <c r="A20" s="19" t="s">
        <v>137</v>
      </c>
      <c r="C20" s="20" t="s">
        <v>138</v>
      </c>
      <c r="D20" s="31">
        <v>0.23200000000000001</v>
      </c>
      <c r="E20" s="32">
        <v>0.22</v>
      </c>
      <c r="F20" s="32">
        <v>0.219</v>
      </c>
      <c r="G20" s="32">
        <v>0.223</v>
      </c>
      <c r="H20" s="32">
        <v>0.224</v>
      </c>
    </row>
    <row r="21" spans="1:8" ht="12.4" customHeight="1" x14ac:dyDescent="0.2">
      <c r="B21" s="628" t="s">
        <v>139</v>
      </c>
      <c r="C21" s="628"/>
      <c r="D21" s="47"/>
      <c r="E21" s="48"/>
      <c r="F21" s="48"/>
      <c r="G21" s="48"/>
      <c r="H21" s="48"/>
    </row>
    <row r="22" spans="1:8" ht="12.4" customHeight="1" x14ac:dyDescent="0.2">
      <c r="A22" s="15">
        <v>8</v>
      </c>
      <c r="C22" s="16" t="s">
        <v>140</v>
      </c>
      <c r="D22" s="29">
        <v>2.5000000000000001E-2</v>
      </c>
      <c r="E22" s="30">
        <v>2.5000000000000001E-2</v>
      </c>
      <c r="F22" s="30">
        <v>2.5000000000000001E-2</v>
      </c>
      <c r="G22" s="30">
        <v>2.5000000000000001E-2</v>
      </c>
      <c r="H22" s="30">
        <v>2.5000000000000001E-2</v>
      </c>
    </row>
    <row r="23" spans="1:8" ht="12.4" customHeight="1" x14ac:dyDescent="0.2">
      <c r="A23" s="15">
        <v>9</v>
      </c>
      <c r="C23" s="16" t="s">
        <v>141</v>
      </c>
      <c r="D23" s="29">
        <v>0</v>
      </c>
      <c r="E23" s="30">
        <v>0</v>
      </c>
      <c r="F23" s="30">
        <v>0</v>
      </c>
      <c r="G23" s="30">
        <v>0</v>
      </c>
      <c r="H23" s="30">
        <v>0</v>
      </c>
    </row>
    <row r="24" spans="1:8" ht="12.4" customHeight="1" x14ac:dyDescent="0.2">
      <c r="A24" s="15">
        <v>10</v>
      </c>
      <c r="C24" s="16" t="s">
        <v>142</v>
      </c>
      <c r="D24" s="29">
        <v>0.01</v>
      </c>
      <c r="E24" s="30">
        <v>0.01</v>
      </c>
      <c r="F24" s="30">
        <v>0.01</v>
      </c>
      <c r="G24" s="30">
        <v>0.01</v>
      </c>
      <c r="H24" s="30">
        <v>0.01</v>
      </c>
    </row>
    <row r="25" spans="1:8" ht="12.4" customHeight="1" x14ac:dyDescent="0.2">
      <c r="A25" s="15">
        <v>11</v>
      </c>
      <c r="C25" s="16" t="s">
        <v>143</v>
      </c>
      <c r="D25" s="29">
        <v>3.5000000000000003E-2</v>
      </c>
      <c r="E25" s="30">
        <v>3.5000000000000003E-2</v>
      </c>
      <c r="F25" s="30">
        <v>3.5000000000000003E-2</v>
      </c>
      <c r="G25" s="30">
        <v>3.5000000000000003E-2</v>
      </c>
      <c r="H25" s="30">
        <v>3.5000000000000003E-2</v>
      </c>
    </row>
    <row r="26" spans="1:8" ht="12.4" customHeight="1" x14ac:dyDescent="0.2">
      <c r="A26" s="15">
        <v>12</v>
      </c>
      <c r="C26" s="20" t="s">
        <v>144</v>
      </c>
      <c r="D26" s="31">
        <v>0.152</v>
      </c>
      <c r="E26" s="32">
        <v>0.14000000000000001</v>
      </c>
      <c r="F26" s="32">
        <v>0.13900000000000001</v>
      </c>
      <c r="G26" s="32">
        <v>0.14299999999999999</v>
      </c>
      <c r="H26" s="32">
        <v>0.14399999999999999</v>
      </c>
    </row>
    <row r="27" spans="1:8" ht="12.4" customHeight="1" x14ac:dyDescent="0.2">
      <c r="B27" s="628" t="s">
        <v>145</v>
      </c>
      <c r="C27" s="628"/>
      <c r="D27" s="47"/>
      <c r="E27" s="48"/>
      <c r="F27" s="48"/>
      <c r="G27" s="48"/>
      <c r="H27" s="48"/>
    </row>
    <row r="28" spans="1:8" ht="12.4" customHeight="1" x14ac:dyDescent="0.2">
      <c r="A28" s="15">
        <v>13</v>
      </c>
      <c r="C28" s="16" t="s">
        <v>146</v>
      </c>
      <c r="D28" s="33">
        <v>411406.74464661599</v>
      </c>
      <c r="E28" s="34">
        <v>403238.73722298699</v>
      </c>
      <c r="F28" s="34">
        <v>390563.29453995801</v>
      </c>
      <c r="G28" s="34">
        <v>378857.61499999999</v>
      </c>
      <c r="H28" s="34">
        <v>373308.82957506803</v>
      </c>
    </row>
    <row r="29" spans="1:8" ht="12.4" customHeight="1" x14ac:dyDescent="0.2">
      <c r="A29" s="15">
        <v>14</v>
      </c>
      <c r="C29" s="16" t="s">
        <v>147</v>
      </c>
      <c r="D29" s="29">
        <v>7.5620099999999996E-2</v>
      </c>
      <c r="E29" s="30">
        <v>7.41787E-2</v>
      </c>
      <c r="F29" s="30">
        <v>7.3426699999999998E-2</v>
      </c>
      <c r="G29" s="30">
        <v>7.5399999999999995E-2</v>
      </c>
      <c r="H29" s="30">
        <v>7.5893600000000006E-2</v>
      </c>
    </row>
    <row r="30" spans="1:8" ht="12.4" customHeight="1" x14ac:dyDescent="0.2">
      <c r="A30" s="19" t="s">
        <v>148</v>
      </c>
      <c r="C30" s="16" t="s">
        <v>149</v>
      </c>
      <c r="D30" s="35" t="s">
        <v>150</v>
      </c>
      <c r="E30" s="36" t="s">
        <v>150</v>
      </c>
      <c r="F30" s="36" t="s">
        <v>150</v>
      </c>
      <c r="G30" s="32">
        <v>7.4762700000000001E-2</v>
      </c>
      <c r="H30" s="32">
        <v>7.5201100000000007E-2</v>
      </c>
    </row>
    <row r="31" spans="1:8" ht="12.4" customHeight="1" x14ac:dyDescent="0.2">
      <c r="B31" s="628" t="s">
        <v>151</v>
      </c>
      <c r="C31" s="628"/>
      <c r="D31" s="47"/>
      <c r="E31" s="48"/>
      <c r="F31" s="48"/>
      <c r="G31" s="48"/>
      <c r="H31" s="48"/>
    </row>
    <row r="32" spans="1:8" ht="12.4" customHeight="1" x14ac:dyDescent="0.2">
      <c r="A32" s="15">
        <v>15</v>
      </c>
      <c r="C32" s="16" t="s">
        <v>152</v>
      </c>
      <c r="D32" s="33">
        <v>54684</v>
      </c>
      <c r="E32" s="34">
        <v>53186</v>
      </c>
      <c r="F32" s="34">
        <v>52057</v>
      </c>
      <c r="G32" s="34">
        <v>47184</v>
      </c>
      <c r="H32" s="34">
        <v>45914</v>
      </c>
    </row>
    <row r="33" spans="1:8" ht="12.4" customHeight="1" x14ac:dyDescent="0.2">
      <c r="A33" s="15">
        <v>16</v>
      </c>
      <c r="C33" s="16" t="s">
        <v>153</v>
      </c>
      <c r="D33" s="33">
        <v>34141</v>
      </c>
      <c r="E33" s="34">
        <v>34990</v>
      </c>
      <c r="F33" s="34">
        <v>33835</v>
      </c>
      <c r="G33" s="34">
        <v>32370</v>
      </c>
      <c r="H33" s="34">
        <v>32235</v>
      </c>
    </row>
    <row r="34" spans="1:8" ht="12.4" customHeight="1" x14ac:dyDescent="0.2">
      <c r="A34" s="15">
        <v>17</v>
      </c>
      <c r="C34" s="20" t="s">
        <v>154</v>
      </c>
      <c r="D34" s="37">
        <v>1.6037999999999999</v>
      </c>
      <c r="E34" s="38">
        <v>1.5209999999999999</v>
      </c>
      <c r="F34" s="38">
        <v>1.54</v>
      </c>
      <c r="G34" s="38">
        <v>1.46</v>
      </c>
      <c r="H34" s="38">
        <v>1.43</v>
      </c>
    </row>
    <row r="35" spans="1:8" ht="12.4" customHeight="1" x14ac:dyDescent="0.2">
      <c r="B35" s="628" t="s">
        <v>155</v>
      </c>
      <c r="C35" s="628"/>
      <c r="D35" s="47"/>
      <c r="E35" s="48"/>
      <c r="F35" s="48"/>
      <c r="G35" s="48"/>
      <c r="H35" s="48"/>
    </row>
    <row r="36" spans="1:8" ht="12.4" customHeight="1" x14ac:dyDescent="0.2">
      <c r="A36" s="39" t="s">
        <v>156</v>
      </c>
      <c r="C36" s="40" t="s">
        <v>157</v>
      </c>
      <c r="D36" s="33">
        <v>261155</v>
      </c>
      <c r="E36" s="34">
        <v>250371</v>
      </c>
      <c r="F36" s="34">
        <v>245597</v>
      </c>
      <c r="G36" s="34">
        <v>239268</v>
      </c>
      <c r="H36" s="34">
        <v>238257</v>
      </c>
    </row>
    <row r="37" spans="1:8" ht="12.4" customHeight="1" x14ac:dyDescent="0.2">
      <c r="A37" s="39" t="s">
        <v>158</v>
      </c>
      <c r="C37" s="40" t="s">
        <v>159</v>
      </c>
      <c r="D37" s="33">
        <v>202417</v>
      </c>
      <c r="E37" s="34">
        <v>200037</v>
      </c>
      <c r="F37" s="34">
        <v>197362</v>
      </c>
      <c r="G37" s="34">
        <v>193340</v>
      </c>
      <c r="H37" s="34">
        <v>190390</v>
      </c>
    </row>
    <row r="38" spans="1:8" ht="12.4" customHeight="1" x14ac:dyDescent="0.2">
      <c r="A38" s="39" t="s">
        <v>160</v>
      </c>
      <c r="C38" s="41" t="s">
        <v>161</v>
      </c>
      <c r="D38" s="37">
        <v>1.29</v>
      </c>
      <c r="E38" s="38">
        <v>1.25</v>
      </c>
      <c r="F38" s="38">
        <v>1.24</v>
      </c>
      <c r="G38" s="38">
        <v>1.24</v>
      </c>
      <c r="H38" s="38">
        <v>1.25</v>
      </c>
    </row>
    <row r="39" spans="1:8" ht="3.4" customHeight="1" x14ac:dyDescent="0.2">
      <c r="B39" s="51"/>
      <c r="C39" s="52"/>
      <c r="D39" s="52"/>
      <c r="E39" s="52"/>
      <c r="F39" s="52"/>
      <c r="G39" s="52"/>
      <c r="H39" s="52"/>
    </row>
    <row r="40" spans="1:8" ht="20.85" customHeight="1" x14ac:dyDescent="0.2">
      <c r="A40" s="42" t="s">
        <v>162</v>
      </c>
      <c r="C40" s="629" t="s">
        <v>163</v>
      </c>
      <c r="D40" s="614"/>
      <c r="E40" s="614"/>
      <c r="F40" s="614"/>
      <c r="G40" s="614"/>
      <c r="H40" s="614"/>
    </row>
  </sheetData>
  <mergeCells count="10">
    <mergeCell ref="B21:C21"/>
    <mergeCell ref="B27:C27"/>
    <mergeCell ref="B31:C31"/>
    <mergeCell ref="B35:C35"/>
    <mergeCell ref="C40:H40"/>
    <mergeCell ref="A1:H1"/>
    <mergeCell ref="B5:C5"/>
    <mergeCell ref="B6:C6"/>
    <mergeCell ref="B11:C11"/>
    <mergeCell ref="B14:C14"/>
  </mergeCells>
  <pageMargins left="0.75" right="0.75" top="1" bottom="1" header="0.5" footer="0.5"/>
  <ignoredErrors>
    <ignoredError sqref="A36:A38 A40"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1.140625" customWidth="1"/>
    <col min="4" max="8" width="11.28515625" customWidth="1"/>
  </cols>
  <sheetData>
    <row r="1" spans="1:8" ht="15.75" customHeight="1" x14ac:dyDescent="0.2">
      <c r="A1" s="632" t="s">
        <v>164</v>
      </c>
      <c r="B1" s="614"/>
      <c r="C1" s="614"/>
      <c r="D1" s="614"/>
      <c r="E1" s="614"/>
      <c r="F1" s="614"/>
      <c r="G1" s="614"/>
      <c r="H1" s="614"/>
    </row>
    <row r="2" spans="1:8" ht="3.4" customHeight="1" x14ac:dyDescent="0.2"/>
    <row r="3" spans="1:8" ht="12.4" customHeight="1" x14ac:dyDescent="0.2">
      <c r="A3" s="53">
        <f>SUM(D6:H13)</f>
        <v>2810259.8419999997</v>
      </c>
      <c r="D3" s="12" t="s">
        <v>105</v>
      </c>
      <c r="E3" s="12" t="s">
        <v>106</v>
      </c>
      <c r="F3" s="12" t="s">
        <v>107</v>
      </c>
      <c r="G3" s="12" t="s">
        <v>108</v>
      </c>
      <c r="H3" s="12" t="s">
        <v>109</v>
      </c>
    </row>
    <row r="4" spans="1:8" ht="3.4" customHeight="1" x14ac:dyDescent="0.2"/>
    <row r="5" spans="1:8" ht="32.65" customHeight="1" x14ac:dyDescent="0.2">
      <c r="B5" s="633" t="s">
        <v>110</v>
      </c>
      <c r="C5" s="614"/>
      <c r="D5" s="54" t="s">
        <v>111</v>
      </c>
      <c r="E5" s="55" t="s">
        <v>112</v>
      </c>
      <c r="F5" s="55" t="s">
        <v>113</v>
      </c>
      <c r="G5" s="55" t="s">
        <v>114</v>
      </c>
      <c r="H5" s="55" t="s">
        <v>115</v>
      </c>
    </row>
    <row r="6" spans="1:8" ht="13.35" customHeight="1" x14ac:dyDescent="0.2">
      <c r="A6" s="15">
        <v>1</v>
      </c>
      <c r="B6" s="634" t="s">
        <v>165</v>
      </c>
      <c r="C6" s="634"/>
      <c r="D6" s="56">
        <v>44289</v>
      </c>
      <c r="E6" s="57">
        <v>41146</v>
      </c>
      <c r="F6" s="57">
        <v>40137</v>
      </c>
      <c r="G6" s="57">
        <v>39823</v>
      </c>
      <c r="H6" s="57">
        <v>39003</v>
      </c>
    </row>
    <row r="7" spans="1:8" ht="12.4" customHeight="1" x14ac:dyDescent="0.2">
      <c r="A7" s="15">
        <v>2</v>
      </c>
      <c r="B7" s="630" t="s">
        <v>166</v>
      </c>
      <c r="C7" s="614"/>
      <c r="D7" s="17">
        <v>143099</v>
      </c>
      <c r="E7" s="18">
        <v>138111</v>
      </c>
      <c r="F7" s="18">
        <v>136311</v>
      </c>
      <c r="G7" s="18">
        <v>133060</v>
      </c>
      <c r="H7" s="18">
        <v>131342</v>
      </c>
    </row>
    <row r="8" spans="1:8" ht="12.4" customHeight="1" x14ac:dyDescent="0.2">
      <c r="A8" s="15">
        <v>3</v>
      </c>
      <c r="B8" s="630" t="s">
        <v>167</v>
      </c>
      <c r="C8" s="614"/>
      <c r="D8" s="27">
        <v>0.309</v>
      </c>
      <c r="E8" s="28">
        <v>0.29799999999999999</v>
      </c>
      <c r="F8" s="28">
        <v>0.29399999999999998</v>
      </c>
      <c r="G8" s="28">
        <v>0.29899999999999999</v>
      </c>
      <c r="H8" s="28">
        <v>0.29699999999999999</v>
      </c>
    </row>
    <row r="9" spans="1:8" ht="12.4" customHeight="1" x14ac:dyDescent="0.2">
      <c r="A9" s="15">
        <v>4</v>
      </c>
      <c r="B9" s="631" t="s">
        <v>168</v>
      </c>
      <c r="C9" s="614"/>
      <c r="D9" s="17">
        <v>405638</v>
      </c>
      <c r="E9" s="18">
        <v>396480</v>
      </c>
      <c r="F9" s="18">
        <v>383474</v>
      </c>
      <c r="G9" s="18">
        <v>372059</v>
      </c>
      <c r="H9" s="18">
        <v>366285.81400000001</v>
      </c>
    </row>
    <row r="10" spans="1:8" ht="12.4" customHeight="1" x14ac:dyDescent="0.2">
      <c r="A10" s="15">
        <v>5</v>
      </c>
      <c r="B10" s="630" t="s">
        <v>169</v>
      </c>
      <c r="C10" s="614"/>
      <c r="D10" s="27">
        <v>0.109</v>
      </c>
      <c r="E10" s="28">
        <v>0.104</v>
      </c>
      <c r="F10" s="28">
        <v>0.105</v>
      </c>
      <c r="G10" s="28">
        <v>0.107</v>
      </c>
      <c r="H10" s="28">
        <v>0.106</v>
      </c>
    </row>
    <row r="11" spans="1:8" ht="22.5" customHeight="1" x14ac:dyDescent="0.2">
      <c r="A11" s="19" t="s">
        <v>132</v>
      </c>
      <c r="B11" s="630" t="s">
        <v>170</v>
      </c>
      <c r="C11" s="614"/>
      <c r="D11" s="35" t="s">
        <v>171</v>
      </c>
      <c r="E11" s="59" t="s">
        <v>171</v>
      </c>
      <c r="F11" s="59" t="s">
        <v>171</v>
      </c>
      <c r="G11" s="59" t="s">
        <v>171</v>
      </c>
      <c r="H11" s="59" t="s">
        <v>171</v>
      </c>
    </row>
    <row r="12" spans="1:8" ht="22.5" customHeight="1" x14ac:dyDescent="0.2">
      <c r="A12" s="19" t="s">
        <v>133</v>
      </c>
      <c r="B12" s="630" t="s">
        <v>172</v>
      </c>
      <c r="C12" s="614"/>
      <c r="D12" s="35" t="s">
        <v>173</v>
      </c>
      <c r="E12" s="59" t="s">
        <v>173</v>
      </c>
      <c r="F12" s="59" t="s">
        <v>173</v>
      </c>
      <c r="G12" s="59" t="s">
        <v>173</v>
      </c>
      <c r="H12" s="59" t="s">
        <v>173</v>
      </c>
    </row>
    <row r="13" spans="1:8" ht="30.75" customHeight="1" x14ac:dyDescent="0.2">
      <c r="A13" s="19" t="s">
        <v>174</v>
      </c>
      <c r="B13" s="635" t="s">
        <v>175</v>
      </c>
      <c r="C13" s="614"/>
      <c r="D13" s="60" t="s">
        <v>176</v>
      </c>
      <c r="E13" s="61" t="s">
        <v>176</v>
      </c>
      <c r="F13" s="61" t="s">
        <v>176</v>
      </c>
      <c r="G13" s="61" t="s">
        <v>176</v>
      </c>
      <c r="H13" s="61" t="s">
        <v>176</v>
      </c>
    </row>
    <row r="14" spans="1:8" ht="3.4" customHeight="1" x14ac:dyDescent="0.2">
      <c r="B14" s="62"/>
      <c r="C14" s="62"/>
      <c r="D14" s="62"/>
      <c r="E14" s="62"/>
      <c r="F14" s="62"/>
      <c r="G14" s="62"/>
      <c r="H14" s="62"/>
    </row>
    <row r="15" spans="1:8" ht="12.4" customHeight="1" x14ac:dyDescent="0.2">
      <c r="B15" s="58" t="s">
        <v>177</v>
      </c>
      <c r="C15" s="636" t="s">
        <v>178</v>
      </c>
      <c r="D15" s="614"/>
      <c r="E15" s="614"/>
      <c r="F15" s="614"/>
      <c r="G15" s="614"/>
      <c r="H15" s="614"/>
    </row>
    <row r="16" spans="1:8" ht="12.4" customHeight="1" x14ac:dyDescent="0.2">
      <c r="B16" s="58" t="s">
        <v>179</v>
      </c>
      <c r="C16" s="636" t="s">
        <v>180</v>
      </c>
      <c r="D16" s="614"/>
      <c r="E16" s="614"/>
      <c r="F16" s="614"/>
      <c r="G16" s="614"/>
      <c r="H16" s="614"/>
    </row>
    <row r="17" spans="2:8" ht="20.85" customHeight="1" x14ac:dyDescent="0.2">
      <c r="B17" s="58" t="s">
        <v>181</v>
      </c>
      <c r="C17" s="637" t="s">
        <v>163</v>
      </c>
      <c r="D17" s="614"/>
      <c r="E17" s="614"/>
      <c r="F17" s="614"/>
      <c r="G17" s="614"/>
      <c r="H17" s="614"/>
    </row>
  </sheetData>
  <mergeCells count="13">
    <mergeCell ref="B13:C13"/>
    <mergeCell ref="B12:C12"/>
    <mergeCell ref="C15:H15"/>
    <mergeCell ref="C16:H16"/>
    <mergeCell ref="C17:H17"/>
    <mergeCell ref="B8:C8"/>
    <mergeCell ref="B9:C9"/>
    <mergeCell ref="B10:C10"/>
    <mergeCell ref="B11:C11"/>
    <mergeCell ref="A1:H1"/>
    <mergeCell ref="B5:C5"/>
    <mergeCell ref="B6:C6"/>
    <mergeCell ref="B7:C7"/>
  </mergeCells>
  <pageMargins left="0.75" right="0.75" top="1" bottom="1" header="0.5" footer="0.5"/>
  <ignoredErrors>
    <ignoredError sqref="B15:B17"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28515625" defaultRowHeight="12.75" x14ac:dyDescent="0.2"/>
  <cols>
    <col min="1" max="1" width="3" customWidth="1"/>
    <col min="2" max="2" width="2.28515625" customWidth="1"/>
    <col min="3" max="3" width="63.85546875" customWidth="1"/>
    <col min="4" max="9" width="11.7109375" customWidth="1"/>
  </cols>
  <sheetData>
    <row r="1" spans="1:9" ht="13.35" customHeight="1" x14ac:dyDescent="0.2">
      <c r="A1" s="641" t="s">
        <v>182</v>
      </c>
      <c r="B1" s="614"/>
      <c r="C1" s="614"/>
      <c r="D1" s="614"/>
      <c r="E1" s="614"/>
      <c r="F1" s="614"/>
      <c r="G1" s="614"/>
      <c r="H1" s="614"/>
      <c r="I1" s="614"/>
    </row>
    <row r="2" spans="1:9" ht="3.4" customHeight="1" x14ac:dyDescent="0.2"/>
    <row r="3" spans="1:9" ht="12.4" customHeight="1" x14ac:dyDescent="0.2">
      <c r="A3" s="63">
        <f>SUM(D7:I35)</f>
        <v>1967213.6250000005</v>
      </c>
      <c r="D3" s="12" t="s">
        <v>105</v>
      </c>
      <c r="E3" s="12" t="s">
        <v>106</v>
      </c>
      <c r="I3" s="12" t="s">
        <v>107</v>
      </c>
    </row>
    <row r="4" spans="1:9" ht="3.4" customHeight="1" x14ac:dyDescent="0.2"/>
    <row r="5" spans="1:9" ht="43.35" customHeight="1" x14ac:dyDescent="0.2">
      <c r="D5" s="640" t="s">
        <v>183</v>
      </c>
      <c r="E5" s="640"/>
      <c r="F5" s="640"/>
      <c r="G5" s="640"/>
      <c r="H5" s="640"/>
      <c r="I5" s="64" t="s">
        <v>184</v>
      </c>
    </row>
    <row r="6" spans="1:9" ht="33.4" customHeight="1" x14ac:dyDescent="0.2">
      <c r="B6" s="638" t="s">
        <v>110</v>
      </c>
      <c r="C6" s="614"/>
      <c r="D6" s="66" t="s">
        <v>111</v>
      </c>
      <c r="E6" s="67" t="s">
        <v>112</v>
      </c>
      <c r="F6" s="67" t="s">
        <v>113</v>
      </c>
      <c r="G6" s="67" t="s">
        <v>114</v>
      </c>
      <c r="H6" s="67" t="s">
        <v>115</v>
      </c>
      <c r="I6" s="66" t="s">
        <v>111</v>
      </c>
    </row>
    <row r="7" spans="1:9" ht="13.35" customHeight="1" x14ac:dyDescent="0.2">
      <c r="A7" s="68" t="s">
        <v>185</v>
      </c>
      <c r="B7" s="639" t="s">
        <v>186</v>
      </c>
      <c r="C7" s="639"/>
      <c r="D7" s="70">
        <v>103143</v>
      </c>
      <c r="E7" s="71">
        <v>100620</v>
      </c>
      <c r="F7" s="71">
        <v>98815</v>
      </c>
      <c r="G7" s="71">
        <v>97707</v>
      </c>
      <c r="H7" s="71">
        <v>95623</v>
      </c>
      <c r="I7" s="70">
        <v>8252</v>
      </c>
    </row>
    <row r="8" spans="1:9" ht="13.35" customHeight="1" x14ac:dyDescent="0.2">
      <c r="A8" s="68" t="s">
        <v>187</v>
      </c>
      <c r="C8" s="72" t="s">
        <v>188</v>
      </c>
      <c r="D8" s="17">
        <v>28017</v>
      </c>
      <c r="E8" s="18">
        <v>27741</v>
      </c>
      <c r="F8" s="18">
        <v>26799</v>
      </c>
      <c r="G8" s="18">
        <v>25732</v>
      </c>
      <c r="H8" s="18">
        <v>25698</v>
      </c>
      <c r="I8" s="17">
        <v>2242</v>
      </c>
    </row>
    <row r="9" spans="1:9" ht="13.35" customHeight="1" x14ac:dyDescent="0.2">
      <c r="A9" s="68" t="s">
        <v>189</v>
      </c>
      <c r="C9" s="72" t="s">
        <v>190</v>
      </c>
      <c r="D9" s="17">
        <v>10676</v>
      </c>
      <c r="E9" s="18">
        <v>10634</v>
      </c>
      <c r="F9" s="18">
        <v>9959</v>
      </c>
      <c r="G9" s="18">
        <v>9834</v>
      </c>
      <c r="H9" s="18">
        <v>8928</v>
      </c>
      <c r="I9" s="17">
        <v>854</v>
      </c>
    </row>
    <row r="10" spans="1:9" ht="13.35" customHeight="1" x14ac:dyDescent="0.2">
      <c r="A10" s="68" t="s">
        <v>191</v>
      </c>
      <c r="C10" s="72" t="s">
        <v>192</v>
      </c>
      <c r="D10" s="17">
        <v>0</v>
      </c>
      <c r="E10" s="18">
        <v>0</v>
      </c>
      <c r="F10" s="18">
        <v>0</v>
      </c>
      <c r="G10" s="18">
        <v>0</v>
      </c>
      <c r="H10" s="18">
        <v>0</v>
      </c>
      <c r="I10" s="17">
        <v>0</v>
      </c>
    </row>
    <row r="11" spans="1:9" ht="13.35" customHeight="1" x14ac:dyDescent="0.2">
      <c r="A11" s="68" t="s">
        <v>193</v>
      </c>
      <c r="C11" s="73" t="s">
        <v>194</v>
      </c>
      <c r="D11" s="17">
        <v>64450</v>
      </c>
      <c r="E11" s="18">
        <v>62245</v>
      </c>
      <c r="F11" s="18">
        <v>62057</v>
      </c>
      <c r="G11" s="18">
        <v>62141</v>
      </c>
      <c r="H11" s="18">
        <v>60997</v>
      </c>
      <c r="I11" s="17">
        <v>5156</v>
      </c>
    </row>
    <row r="12" spans="1:9" ht="13.35" customHeight="1" x14ac:dyDescent="0.2">
      <c r="A12" s="68" t="s">
        <v>195</v>
      </c>
      <c r="B12" s="642" t="s">
        <v>6</v>
      </c>
      <c r="C12" s="614"/>
      <c r="D12" s="17">
        <v>3619</v>
      </c>
      <c r="E12" s="18">
        <v>3722</v>
      </c>
      <c r="F12" s="18">
        <v>3275</v>
      </c>
      <c r="G12" s="18">
        <v>3315</v>
      </c>
      <c r="H12" s="18">
        <v>3280</v>
      </c>
      <c r="I12" s="17">
        <v>289</v>
      </c>
    </row>
    <row r="13" spans="1:9" ht="13.35" customHeight="1" x14ac:dyDescent="0.2">
      <c r="A13" s="68" t="s">
        <v>196</v>
      </c>
      <c r="C13" s="72" t="s">
        <v>197</v>
      </c>
      <c r="D13" s="17">
        <v>2792</v>
      </c>
      <c r="E13" s="18">
        <v>2596</v>
      </c>
      <c r="F13" s="18">
        <v>2421</v>
      </c>
      <c r="G13" s="18">
        <v>2595</v>
      </c>
      <c r="H13" s="18">
        <v>2758</v>
      </c>
      <c r="I13" s="17">
        <v>223</v>
      </c>
    </row>
    <row r="14" spans="1:9" ht="13.35" customHeight="1" x14ac:dyDescent="0.2">
      <c r="A14" s="68" t="s">
        <v>198</v>
      </c>
      <c r="C14" s="72" t="s">
        <v>199</v>
      </c>
      <c r="D14" s="17">
        <v>0</v>
      </c>
      <c r="E14" s="18">
        <v>0</v>
      </c>
      <c r="F14" s="18">
        <v>0</v>
      </c>
      <c r="G14" s="18">
        <v>0</v>
      </c>
      <c r="H14" s="18">
        <v>0</v>
      </c>
      <c r="I14" s="17">
        <v>0</v>
      </c>
    </row>
    <row r="15" spans="1:9" ht="13.35" customHeight="1" x14ac:dyDescent="0.2">
      <c r="A15" s="68" t="s">
        <v>200</v>
      </c>
      <c r="C15" s="72" t="s">
        <v>201</v>
      </c>
      <c r="D15" s="17">
        <v>827</v>
      </c>
      <c r="E15" s="18">
        <v>1126</v>
      </c>
      <c r="F15" s="18">
        <v>854</v>
      </c>
      <c r="G15" s="18">
        <v>720</v>
      </c>
      <c r="H15" s="18">
        <v>522</v>
      </c>
      <c r="I15" s="17">
        <v>66</v>
      </c>
    </row>
    <row r="16" spans="1:9" ht="13.35" customHeight="1" x14ac:dyDescent="0.2">
      <c r="A16" s="68" t="s">
        <v>202</v>
      </c>
      <c r="B16" s="642" t="s">
        <v>203</v>
      </c>
      <c r="C16" s="614"/>
      <c r="D16" s="17">
        <v>2575</v>
      </c>
      <c r="E16" s="18">
        <v>2430</v>
      </c>
      <c r="F16" s="18">
        <v>3233</v>
      </c>
      <c r="G16" s="18">
        <v>2241</v>
      </c>
      <c r="H16" s="18">
        <v>2737</v>
      </c>
      <c r="I16" s="17">
        <v>206</v>
      </c>
    </row>
    <row r="17" spans="1:9" ht="19.899999999999999" customHeight="1" x14ac:dyDescent="0.2">
      <c r="A17" s="15" t="s">
        <v>204</v>
      </c>
      <c r="B17" s="643" t="s">
        <v>205</v>
      </c>
      <c r="C17" s="614"/>
      <c r="D17" s="17">
        <v>0</v>
      </c>
      <c r="E17" s="18">
        <v>0</v>
      </c>
      <c r="F17" s="18">
        <v>0</v>
      </c>
      <c r="G17" s="18">
        <v>0</v>
      </c>
      <c r="H17" s="18">
        <v>0</v>
      </c>
      <c r="I17" s="17">
        <v>0</v>
      </c>
    </row>
    <row r="18" spans="1:9" ht="13.35" customHeight="1" x14ac:dyDescent="0.2">
      <c r="A18" s="68" t="s">
        <v>206</v>
      </c>
      <c r="B18" s="643" t="s">
        <v>207</v>
      </c>
      <c r="C18" s="614"/>
      <c r="D18" s="17">
        <v>558</v>
      </c>
      <c r="E18" s="18">
        <v>0</v>
      </c>
      <c r="F18" s="18">
        <v>0</v>
      </c>
      <c r="G18" s="18">
        <v>0</v>
      </c>
      <c r="H18" s="18">
        <v>0</v>
      </c>
      <c r="I18" s="17">
        <v>45</v>
      </c>
    </row>
    <row r="19" spans="1:9" ht="13.35" customHeight="1" x14ac:dyDescent="0.2">
      <c r="A19" s="68" t="s">
        <v>208</v>
      </c>
      <c r="B19" s="643" t="s">
        <v>209</v>
      </c>
      <c r="C19" s="614"/>
      <c r="D19" s="17">
        <v>266</v>
      </c>
      <c r="E19" s="18">
        <v>0</v>
      </c>
      <c r="F19" s="18">
        <v>0</v>
      </c>
      <c r="G19" s="18">
        <v>0</v>
      </c>
      <c r="H19" s="18">
        <v>0</v>
      </c>
      <c r="I19" s="17">
        <v>21</v>
      </c>
    </row>
    <row r="20" spans="1:9" ht="13.35" customHeight="1" x14ac:dyDescent="0.2">
      <c r="A20" s="68" t="s">
        <v>210</v>
      </c>
      <c r="B20" s="643" t="s">
        <v>211</v>
      </c>
      <c r="C20" s="614"/>
      <c r="D20" s="17">
        <v>0</v>
      </c>
      <c r="E20" s="18">
        <v>0</v>
      </c>
      <c r="F20" s="18">
        <v>0</v>
      </c>
      <c r="G20" s="18">
        <v>0</v>
      </c>
      <c r="H20" s="18">
        <v>0</v>
      </c>
      <c r="I20" s="17">
        <v>0</v>
      </c>
    </row>
    <row r="21" spans="1:9" ht="13.35" customHeight="1" x14ac:dyDescent="0.2">
      <c r="A21" s="68" t="s">
        <v>212</v>
      </c>
      <c r="B21" s="643" t="s">
        <v>213</v>
      </c>
      <c r="C21" s="614"/>
      <c r="D21" s="17">
        <v>0</v>
      </c>
      <c r="E21" s="18">
        <v>0</v>
      </c>
      <c r="F21" s="18">
        <v>0</v>
      </c>
      <c r="G21" s="18">
        <v>0</v>
      </c>
      <c r="H21" s="18">
        <v>0</v>
      </c>
      <c r="I21" s="17">
        <v>0</v>
      </c>
    </row>
    <row r="22" spans="1:9" ht="13.35" customHeight="1" x14ac:dyDescent="0.2">
      <c r="A22" s="68" t="s">
        <v>214</v>
      </c>
      <c r="B22" s="643" t="s">
        <v>215</v>
      </c>
      <c r="C22" s="614"/>
      <c r="D22" s="17">
        <v>314</v>
      </c>
      <c r="E22" s="18">
        <v>319</v>
      </c>
      <c r="F22" s="18">
        <v>326</v>
      </c>
      <c r="G22" s="18">
        <v>394</v>
      </c>
      <c r="H22" s="18">
        <v>338</v>
      </c>
      <c r="I22" s="17">
        <v>25</v>
      </c>
    </row>
    <row r="23" spans="1:9" ht="13.35" customHeight="1" x14ac:dyDescent="0.2">
      <c r="A23" s="68" t="s">
        <v>216</v>
      </c>
      <c r="C23" s="72" t="s">
        <v>217</v>
      </c>
      <c r="D23" s="17">
        <v>0</v>
      </c>
      <c r="E23" s="18">
        <v>0</v>
      </c>
      <c r="F23" s="18">
        <v>0</v>
      </c>
      <c r="G23" s="18">
        <v>0</v>
      </c>
      <c r="H23" s="18">
        <v>0</v>
      </c>
      <c r="I23" s="17">
        <v>0</v>
      </c>
    </row>
    <row r="24" spans="1:9" ht="13.35" customHeight="1" x14ac:dyDescent="0.2">
      <c r="A24" s="68" t="s">
        <v>156</v>
      </c>
      <c r="C24" s="72" t="s">
        <v>218</v>
      </c>
      <c r="D24" s="17">
        <v>0</v>
      </c>
      <c r="E24" s="18">
        <v>0</v>
      </c>
      <c r="F24" s="18">
        <v>0</v>
      </c>
      <c r="G24" s="18">
        <v>0</v>
      </c>
      <c r="H24" s="18">
        <v>0</v>
      </c>
      <c r="I24" s="17">
        <v>0</v>
      </c>
    </row>
    <row r="25" spans="1:9" ht="13.35" customHeight="1" x14ac:dyDescent="0.2">
      <c r="A25" s="68" t="s">
        <v>158</v>
      </c>
      <c r="C25" s="72" t="s">
        <v>219</v>
      </c>
      <c r="D25" s="17">
        <v>314</v>
      </c>
      <c r="E25" s="18">
        <v>319</v>
      </c>
      <c r="F25" s="18">
        <v>326</v>
      </c>
      <c r="G25" s="18">
        <v>394</v>
      </c>
      <c r="H25" s="18">
        <v>338</v>
      </c>
      <c r="I25" s="17">
        <v>25</v>
      </c>
    </row>
    <row r="26" spans="1:9" ht="13.35" customHeight="1" x14ac:dyDescent="0.2">
      <c r="A26" s="68" t="s">
        <v>160</v>
      </c>
      <c r="B26" s="644" t="s">
        <v>220</v>
      </c>
      <c r="C26" s="614"/>
      <c r="D26" s="17">
        <v>3322</v>
      </c>
      <c r="E26" s="18">
        <v>2804</v>
      </c>
      <c r="F26" s="18">
        <v>2881</v>
      </c>
      <c r="G26" s="18">
        <v>2836</v>
      </c>
      <c r="H26" s="18">
        <v>3283</v>
      </c>
      <c r="I26" s="17">
        <v>266</v>
      </c>
    </row>
    <row r="27" spans="1:9" ht="13.35" customHeight="1" x14ac:dyDescent="0.2">
      <c r="A27" s="68" t="s">
        <v>221</v>
      </c>
      <c r="C27" s="72" t="s">
        <v>188</v>
      </c>
      <c r="D27" s="17">
        <v>3322</v>
      </c>
      <c r="E27" s="18">
        <v>2804</v>
      </c>
      <c r="F27" s="18">
        <v>314</v>
      </c>
      <c r="G27" s="18">
        <v>263</v>
      </c>
      <c r="H27" s="18">
        <v>369</v>
      </c>
      <c r="I27" s="17">
        <v>266</v>
      </c>
    </row>
    <row r="28" spans="1:9" ht="13.35" customHeight="1" x14ac:dyDescent="0.2">
      <c r="A28" s="68" t="s">
        <v>222</v>
      </c>
      <c r="C28" s="72" t="s">
        <v>223</v>
      </c>
      <c r="D28" s="17">
        <v>0</v>
      </c>
      <c r="E28" s="18">
        <v>0</v>
      </c>
      <c r="F28" s="18">
        <v>2567</v>
      </c>
      <c r="G28" s="18">
        <v>2573</v>
      </c>
      <c r="H28" s="18">
        <v>2914</v>
      </c>
      <c r="I28" s="17">
        <v>0</v>
      </c>
    </row>
    <row r="29" spans="1:9" ht="13.35" customHeight="1" x14ac:dyDescent="0.2">
      <c r="A29" s="68" t="s">
        <v>224</v>
      </c>
      <c r="B29" s="643" t="s">
        <v>225</v>
      </c>
      <c r="C29" s="614"/>
      <c r="D29" s="17">
        <v>0</v>
      </c>
      <c r="E29" s="18">
        <v>0</v>
      </c>
      <c r="F29" s="18">
        <v>0</v>
      </c>
      <c r="G29" s="18">
        <v>0</v>
      </c>
      <c r="H29" s="18">
        <v>0</v>
      </c>
      <c r="I29" s="17">
        <v>0</v>
      </c>
    </row>
    <row r="30" spans="1:9" ht="13.35" customHeight="1" x14ac:dyDescent="0.2">
      <c r="A30" s="68" t="s">
        <v>226</v>
      </c>
      <c r="B30" s="643" t="s">
        <v>227</v>
      </c>
      <c r="C30" s="614"/>
      <c r="D30" s="17">
        <v>22759</v>
      </c>
      <c r="E30" s="18">
        <v>22189</v>
      </c>
      <c r="F30" s="18">
        <v>22287</v>
      </c>
      <c r="G30" s="18">
        <v>21664</v>
      </c>
      <c r="H30" s="18">
        <v>21165</v>
      </c>
      <c r="I30" s="17">
        <v>1821</v>
      </c>
    </row>
    <row r="31" spans="1:9" ht="13.35" customHeight="1" x14ac:dyDescent="0.2">
      <c r="A31" s="68" t="s">
        <v>228</v>
      </c>
      <c r="B31" s="643" t="s">
        <v>229</v>
      </c>
      <c r="C31" s="614"/>
      <c r="D31" s="17">
        <v>10518</v>
      </c>
      <c r="E31" s="18">
        <v>10182</v>
      </c>
      <c r="F31" s="18">
        <v>9664</v>
      </c>
      <c r="G31" s="18">
        <v>8978</v>
      </c>
      <c r="H31" s="18">
        <v>9073</v>
      </c>
      <c r="I31" s="17">
        <v>841</v>
      </c>
    </row>
    <row r="32" spans="1:9" ht="13.35" customHeight="1" x14ac:dyDescent="0.2">
      <c r="A32" s="68" t="s">
        <v>230</v>
      </c>
      <c r="B32" s="642" t="s">
        <v>231</v>
      </c>
      <c r="C32" s="614"/>
      <c r="D32" s="27">
        <v>0.72499999999999998</v>
      </c>
      <c r="E32" s="28">
        <v>0.72499999999999998</v>
      </c>
      <c r="F32" s="28">
        <v>0.72499999999999998</v>
      </c>
      <c r="G32" s="28">
        <v>0.72499999999999998</v>
      </c>
      <c r="H32" s="28">
        <v>0.72499999999999998</v>
      </c>
      <c r="I32" s="27">
        <v>0</v>
      </c>
    </row>
    <row r="33" spans="1:9" ht="13.35" customHeight="1" x14ac:dyDescent="0.2">
      <c r="A33" s="39" t="s">
        <v>232</v>
      </c>
      <c r="B33" s="642" t="s">
        <v>233</v>
      </c>
      <c r="C33" s="614"/>
      <c r="D33" s="17">
        <v>0</v>
      </c>
      <c r="E33" s="18">
        <v>0</v>
      </c>
      <c r="F33" s="18">
        <v>0</v>
      </c>
      <c r="G33" s="18">
        <v>0</v>
      </c>
      <c r="H33" s="18">
        <v>0</v>
      </c>
      <c r="I33" s="17">
        <v>0</v>
      </c>
    </row>
    <row r="34" spans="1:9" ht="13.35" customHeight="1" x14ac:dyDescent="0.2">
      <c r="A34" s="39" t="s">
        <v>234</v>
      </c>
      <c r="B34" s="645" t="s">
        <v>235</v>
      </c>
      <c r="C34" s="614"/>
      <c r="D34" s="21">
        <v>0</v>
      </c>
      <c r="E34" s="22">
        <v>0</v>
      </c>
      <c r="F34" s="22">
        <v>0</v>
      </c>
      <c r="G34" s="22">
        <v>0</v>
      </c>
      <c r="H34" s="22">
        <v>0</v>
      </c>
      <c r="I34" s="21">
        <v>0</v>
      </c>
    </row>
    <row r="35" spans="1:9" ht="13.35" customHeight="1" x14ac:dyDescent="0.2">
      <c r="A35" s="68" t="s">
        <v>236</v>
      </c>
      <c r="B35" s="646" t="s">
        <v>237</v>
      </c>
      <c r="C35" s="646"/>
      <c r="D35" s="23">
        <v>147074</v>
      </c>
      <c r="E35" s="24">
        <v>142266</v>
      </c>
      <c r="F35" s="24">
        <v>140481</v>
      </c>
      <c r="G35" s="24">
        <v>137135</v>
      </c>
      <c r="H35" s="24">
        <v>135499</v>
      </c>
      <c r="I35" s="23">
        <v>11766</v>
      </c>
    </row>
    <row r="36" spans="1:9" ht="3.4" customHeight="1" x14ac:dyDescent="0.2">
      <c r="B36" s="77"/>
      <c r="C36" s="77"/>
      <c r="D36" s="77"/>
      <c r="E36" s="77"/>
      <c r="F36" s="77"/>
      <c r="G36" s="77"/>
      <c r="H36" s="77"/>
      <c r="I36" s="77"/>
    </row>
    <row r="37" spans="1:9" ht="10.9" customHeight="1" x14ac:dyDescent="0.2">
      <c r="B37" s="76" t="s">
        <v>238</v>
      </c>
      <c r="C37" s="636" t="s">
        <v>239</v>
      </c>
      <c r="D37" s="614"/>
      <c r="E37" s="614"/>
      <c r="F37" s="614"/>
      <c r="G37" s="614"/>
      <c r="H37" s="614"/>
      <c r="I37" s="614"/>
    </row>
    <row r="38" spans="1:9" ht="19.149999999999999" customHeight="1" x14ac:dyDescent="0.2">
      <c r="B38" s="76" t="s">
        <v>240</v>
      </c>
      <c r="C38" s="636" t="s">
        <v>241</v>
      </c>
      <c r="D38" s="614"/>
      <c r="E38" s="614"/>
      <c r="F38" s="614"/>
      <c r="G38" s="614"/>
      <c r="H38" s="614"/>
      <c r="I38" s="614"/>
    </row>
  </sheetData>
  <mergeCells count="22">
    <mergeCell ref="B32:C32"/>
    <mergeCell ref="B31:C31"/>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ignoredErrors>
    <ignoredError sqref="A7:A35 B37:B38"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65"/>
  <sheetViews>
    <sheetView showRuler="0" workbookViewId="0">
      <selection sqref="A1:K1"/>
    </sheetView>
  </sheetViews>
  <sheetFormatPr baseColWidth="10" defaultColWidth="13.28515625" defaultRowHeight="12.75" x14ac:dyDescent="0.2"/>
  <cols>
    <col min="1" max="1" width="2.28515625" customWidth="1"/>
    <col min="2" max="2" width="63.85546875" customWidth="1"/>
    <col min="3" max="3" width="2.7109375" hidden="1" customWidth="1"/>
    <col min="4" max="11" width="11.7109375" customWidth="1"/>
  </cols>
  <sheetData>
    <row r="1" spans="1:11" ht="13.35" customHeight="1" x14ac:dyDescent="0.2">
      <c r="A1" s="648" t="s">
        <v>242</v>
      </c>
      <c r="B1" s="614"/>
      <c r="C1" s="614"/>
      <c r="D1" s="614"/>
      <c r="E1" s="614"/>
      <c r="F1" s="614"/>
      <c r="G1" s="614"/>
      <c r="H1" s="614"/>
      <c r="I1" s="614"/>
      <c r="J1" s="614"/>
      <c r="K1" s="614"/>
    </row>
    <row r="2" spans="1:11" ht="12.4" customHeight="1" x14ac:dyDescent="0.2">
      <c r="A2" s="643" t="s">
        <v>243</v>
      </c>
      <c r="B2" s="614"/>
    </row>
    <row r="3" spans="1:11" ht="5.85" customHeight="1" x14ac:dyDescent="0.2">
      <c r="A3" s="113"/>
      <c r="B3" s="113"/>
      <c r="C3" s="113"/>
    </row>
    <row r="4" spans="1:11" ht="22.5" customHeight="1" x14ac:dyDescent="0.2">
      <c r="A4" s="78">
        <f>SUM(D7:K31)</f>
        <v>4334318.7579999985</v>
      </c>
      <c r="B4" s="82"/>
      <c r="C4" s="82"/>
      <c r="D4" s="647" t="s">
        <v>244</v>
      </c>
      <c r="E4" s="647"/>
      <c r="F4" s="647" t="s">
        <v>245</v>
      </c>
      <c r="G4" s="647"/>
      <c r="H4" s="647" t="s">
        <v>246</v>
      </c>
      <c r="I4" s="647"/>
      <c r="J4" s="647"/>
      <c r="K4" s="647"/>
    </row>
    <row r="5" spans="1:11" ht="47.65" customHeight="1" x14ac:dyDescent="0.2">
      <c r="A5" s="650" t="s">
        <v>110</v>
      </c>
      <c r="B5" s="650"/>
      <c r="C5" s="84"/>
      <c r="D5" s="79" t="s">
        <v>247</v>
      </c>
      <c r="E5" s="80" t="s">
        <v>183</v>
      </c>
      <c r="F5" s="79" t="s">
        <v>247</v>
      </c>
      <c r="G5" s="80" t="s">
        <v>183</v>
      </c>
      <c r="H5" s="79" t="s">
        <v>247</v>
      </c>
      <c r="I5" s="80" t="s">
        <v>183</v>
      </c>
      <c r="J5" s="79" t="s">
        <v>248</v>
      </c>
      <c r="K5" s="80" t="s">
        <v>249</v>
      </c>
    </row>
    <row r="6" spans="1:11" ht="13.35" customHeight="1" x14ac:dyDescent="0.2">
      <c r="A6" s="651" t="s">
        <v>250</v>
      </c>
      <c r="B6" s="651"/>
      <c r="C6" s="81"/>
      <c r="D6" s="89"/>
      <c r="E6" s="89"/>
      <c r="F6" s="89"/>
      <c r="G6" s="89"/>
      <c r="H6" s="89"/>
      <c r="I6" s="89"/>
      <c r="J6" s="89"/>
      <c r="K6" s="89"/>
    </row>
    <row r="7" spans="1:11" ht="13.35" customHeight="1" x14ac:dyDescent="0.2">
      <c r="A7" s="82"/>
      <c r="B7" s="649" t="s">
        <v>251</v>
      </c>
      <c r="C7" s="649"/>
      <c r="D7" s="33">
        <v>89326</v>
      </c>
      <c r="E7" s="33">
        <v>6553</v>
      </c>
      <c r="F7" s="33">
        <v>9232</v>
      </c>
      <c r="G7" s="33">
        <v>0</v>
      </c>
      <c r="H7" s="33">
        <v>98558</v>
      </c>
      <c r="I7" s="33">
        <v>6553</v>
      </c>
      <c r="J7" s="33">
        <v>524</v>
      </c>
      <c r="K7" s="29">
        <v>6.6000000000000003E-2</v>
      </c>
    </row>
    <row r="8" spans="1:11" ht="13.35" customHeight="1" x14ac:dyDescent="0.2">
      <c r="A8" s="82"/>
      <c r="B8" s="649" t="s">
        <v>252</v>
      </c>
      <c r="C8" s="649"/>
      <c r="D8" s="33">
        <v>0</v>
      </c>
      <c r="E8" s="33">
        <v>0</v>
      </c>
      <c r="F8" s="33">
        <v>8307</v>
      </c>
      <c r="G8" s="33">
        <v>1661</v>
      </c>
      <c r="H8" s="33">
        <v>8307</v>
      </c>
      <c r="I8" s="33">
        <v>1661</v>
      </c>
      <c r="J8" s="33">
        <v>133</v>
      </c>
      <c r="K8" s="29">
        <v>0.2</v>
      </c>
    </row>
    <row r="9" spans="1:11" ht="13.35" customHeight="1" x14ac:dyDescent="0.2">
      <c r="A9" s="82"/>
      <c r="B9" s="649" t="s">
        <v>253</v>
      </c>
      <c r="C9" s="649"/>
      <c r="D9" s="33">
        <v>4923</v>
      </c>
      <c r="E9" s="33">
        <v>1576</v>
      </c>
      <c r="F9" s="33">
        <v>2003</v>
      </c>
      <c r="G9" s="33">
        <v>810</v>
      </c>
      <c r="H9" s="33">
        <v>6926</v>
      </c>
      <c r="I9" s="33">
        <v>2386</v>
      </c>
      <c r="J9" s="33">
        <v>191</v>
      </c>
      <c r="K9" s="29">
        <v>0.34499999999999997</v>
      </c>
    </row>
    <row r="10" spans="1:11" ht="13.35" customHeight="1" x14ac:dyDescent="0.2">
      <c r="A10" s="82"/>
      <c r="B10" s="649" t="s">
        <v>254</v>
      </c>
      <c r="C10" s="649"/>
      <c r="D10" s="33">
        <v>37523</v>
      </c>
      <c r="E10" s="33">
        <v>22046</v>
      </c>
      <c r="F10" s="33">
        <v>15378</v>
      </c>
      <c r="G10" s="33">
        <v>14246</v>
      </c>
      <c r="H10" s="33">
        <v>52901</v>
      </c>
      <c r="I10" s="33">
        <v>36292</v>
      </c>
      <c r="J10" s="33">
        <v>2903</v>
      </c>
      <c r="K10" s="29">
        <v>0.68600000000000005</v>
      </c>
    </row>
    <row r="11" spans="1:11" ht="13.35" customHeight="1" x14ac:dyDescent="0.2">
      <c r="A11" s="82"/>
      <c r="B11" s="649" t="s">
        <v>54</v>
      </c>
      <c r="C11" s="649"/>
      <c r="D11" s="33">
        <v>0</v>
      </c>
      <c r="E11" s="33">
        <v>0</v>
      </c>
      <c r="F11" s="33">
        <v>25</v>
      </c>
      <c r="G11" s="33">
        <v>314</v>
      </c>
      <c r="H11" s="33">
        <v>25</v>
      </c>
      <c r="I11" s="33">
        <v>314</v>
      </c>
      <c r="J11" s="33">
        <v>25</v>
      </c>
      <c r="K11" s="83">
        <v>12.5</v>
      </c>
    </row>
    <row r="12" spans="1:11" ht="13.35" customHeight="1" x14ac:dyDescent="0.2">
      <c r="A12" s="82"/>
      <c r="B12" s="649" t="s">
        <v>255</v>
      </c>
      <c r="C12" s="649"/>
      <c r="D12" s="33">
        <v>0</v>
      </c>
      <c r="E12" s="33">
        <v>0</v>
      </c>
      <c r="F12" s="33">
        <v>782</v>
      </c>
      <c r="G12" s="33">
        <v>1692</v>
      </c>
      <c r="H12" s="33">
        <v>782</v>
      </c>
      <c r="I12" s="33">
        <v>1692</v>
      </c>
      <c r="J12" s="33">
        <v>135</v>
      </c>
      <c r="K12" s="29">
        <v>2.1629999999999998</v>
      </c>
    </row>
    <row r="13" spans="1:11" ht="13.35" customHeight="1" x14ac:dyDescent="0.2">
      <c r="A13" s="82"/>
      <c r="B13" s="649" t="s">
        <v>256</v>
      </c>
      <c r="C13" s="649"/>
      <c r="D13" s="33">
        <v>10332</v>
      </c>
      <c r="E13" s="33">
        <v>5757</v>
      </c>
      <c r="F13" s="33">
        <v>281</v>
      </c>
      <c r="G13" s="33">
        <v>213</v>
      </c>
      <c r="H13" s="33">
        <v>10613</v>
      </c>
      <c r="I13" s="33">
        <v>5970</v>
      </c>
      <c r="J13" s="33">
        <v>478</v>
      </c>
      <c r="K13" s="29">
        <v>0.56299999999999994</v>
      </c>
    </row>
    <row r="14" spans="1:11" ht="13.35" customHeight="1" x14ac:dyDescent="0.2">
      <c r="A14" s="82"/>
      <c r="B14" s="644" t="s">
        <v>257</v>
      </c>
      <c r="C14" s="614"/>
      <c r="D14" s="33">
        <v>172988</v>
      </c>
      <c r="E14" s="33">
        <v>29169</v>
      </c>
      <c r="F14" s="33">
        <v>5135</v>
      </c>
      <c r="G14" s="33">
        <v>3542</v>
      </c>
      <c r="H14" s="33">
        <v>178123</v>
      </c>
      <c r="I14" s="33">
        <v>32711</v>
      </c>
      <c r="J14" s="33">
        <v>2617</v>
      </c>
      <c r="K14" s="29">
        <v>0.184</v>
      </c>
    </row>
    <row r="15" spans="1:11" ht="13.35" customHeight="1" x14ac:dyDescent="0.2">
      <c r="A15" s="82"/>
      <c r="B15" s="649" t="s">
        <v>258</v>
      </c>
      <c r="C15" s="649"/>
      <c r="D15" s="33">
        <v>21505</v>
      </c>
      <c r="E15" s="33">
        <v>5939</v>
      </c>
      <c r="F15" s="33">
        <v>1795</v>
      </c>
      <c r="G15" s="33">
        <v>1368</v>
      </c>
      <c r="H15" s="33">
        <v>23300</v>
      </c>
      <c r="I15" s="33">
        <v>7307</v>
      </c>
      <c r="J15" s="33">
        <v>585</v>
      </c>
      <c r="K15" s="29">
        <v>0.314</v>
      </c>
    </row>
    <row r="16" spans="1:11" ht="13.35" customHeight="1" x14ac:dyDescent="0.2">
      <c r="A16" s="84"/>
      <c r="B16" s="652" t="s">
        <v>259</v>
      </c>
      <c r="C16" s="652"/>
      <c r="D16" s="25">
        <v>15263</v>
      </c>
      <c r="E16" s="25">
        <v>4086</v>
      </c>
      <c r="F16" s="25">
        <v>105</v>
      </c>
      <c r="G16" s="25">
        <v>79</v>
      </c>
      <c r="H16" s="25">
        <v>15368</v>
      </c>
      <c r="I16" s="25">
        <v>4165</v>
      </c>
      <c r="J16" s="25">
        <v>333</v>
      </c>
      <c r="K16" s="31">
        <v>0.27100000000000002</v>
      </c>
    </row>
    <row r="17" spans="1:11" ht="13.35" customHeight="1" x14ac:dyDescent="0.2">
      <c r="A17" s="653" t="s">
        <v>260</v>
      </c>
      <c r="B17" s="653"/>
      <c r="C17" s="85"/>
      <c r="D17" s="86">
        <v>351860</v>
      </c>
      <c r="E17" s="86">
        <v>75126</v>
      </c>
      <c r="F17" s="86">
        <v>43043</v>
      </c>
      <c r="G17" s="86">
        <v>23925</v>
      </c>
      <c r="H17" s="86">
        <v>394903</v>
      </c>
      <c r="I17" s="86">
        <v>99051</v>
      </c>
      <c r="J17" s="86">
        <v>7924</v>
      </c>
      <c r="K17" s="87">
        <v>0.251</v>
      </c>
    </row>
    <row r="18" spans="1:11" ht="13.35" customHeight="1" x14ac:dyDescent="0.2">
      <c r="A18" s="651" t="s">
        <v>6</v>
      </c>
      <c r="B18" s="651"/>
      <c r="C18" s="81"/>
      <c r="D18" s="89"/>
      <c r="E18" s="89"/>
      <c r="F18" s="89"/>
      <c r="G18" s="89"/>
      <c r="H18" s="89"/>
      <c r="I18" s="89"/>
      <c r="J18" s="89"/>
      <c r="K18" s="89"/>
    </row>
    <row r="19" spans="1:11" ht="13.35" customHeight="1" x14ac:dyDescent="0.2">
      <c r="A19" s="82"/>
      <c r="B19" s="649" t="s">
        <v>251</v>
      </c>
      <c r="C19" s="649"/>
      <c r="D19" s="33">
        <v>0</v>
      </c>
      <c r="E19" s="33">
        <v>0</v>
      </c>
      <c r="F19" s="33">
        <v>0</v>
      </c>
      <c r="G19" s="33">
        <v>0</v>
      </c>
      <c r="H19" s="33">
        <v>0</v>
      </c>
      <c r="I19" s="33">
        <v>0</v>
      </c>
      <c r="J19" s="33">
        <v>0</v>
      </c>
      <c r="K19" s="29">
        <v>0</v>
      </c>
    </row>
    <row r="20" spans="1:11" ht="13.35" customHeight="1" x14ac:dyDescent="0.2">
      <c r="A20" s="82"/>
      <c r="B20" s="649" t="s">
        <v>252</v>
      </c>
      <c r="C20" s="649"/>
      <c r="D20" s="33">
        <v>0</v>
      </c>
      <c r="E20" s="33">
        <v>0</v>
      </c>
      <c r="F20" s="33">
        <v>0</v>
      </c>
      <c r="G20" s="33">
        <v>0</v>
      </c>
      <c r="H20" s="33">
        <v>0</v>
      </c>
      <c r="I20" s="33">
        <v>0</v>
      </c>
      <c r="J20" s="33">
        <v>0</v>
      </c>
      <c r="K20" s="29">
        <v>0</v>
      </c>
    </row>
    <row r="21" spans="1:11" ht="13.35" customHeight="1" x14ac:dyDescent="0.2">
      <c r="A21" s="82"/>
      <c r="B21" s="649" t="s">
        <v>253</v>
      </c>
      <c r="C21" s="649"/>
      <c r="D21" s="33">
        <v>5115</v>
      </c>
      <c r="E21" s="33">
        <v>1646</v>
      </c>
      <c r="F21" s="33">
        <v>15</v>
      </c>
      <c r="G21" s="33">
        <v>7</v>
      </c>
      <c r="H21" s="33">
        <v>5130</v>
      </c>
      <c r="I21" s="33">
        <v>1653</v>
      </c>
      <c r="J21" s="33">
        <v>132</v>
      </c>
      <c r="K21" s="29">
        <v>0.32200000000000001</v>
      </c>
    </row>
    <row r="22" spans="1:11" ht="13.35" customHeight="1" x14ac:dyDescent="0.2">
      <c r="A22" s="82"/>
      <c r="B22" s="649" t="s">
        <v>254</v>
      </c>
      <c r="C22" s="649"/>
      <c r="D22" s="33">
        <v>2</v>
      </c>
      <c r="E22" s="33">
        <v>2</v>
      </c>
      <c r="F22" s="33">
        <v>441</v>
      </c>
      <c r="G22" s="33">
        <v>422</v>
      </c>
      <c r="H22" s="33">
        <v>443</v>
      </c>
      <c r="I22" s="33">
        <v>424</v>
      </c>
      <c r="J22" s="33">
        <v>34</v>
      </c>
      <c r="K22" s="29">
        <v>0.95599999999999996</v>
      </c>
    </row>
    <row r="23" spans="1:11" ht="13.35" customHeight="1" x14ac:dyDescent="0.2">
      <c r="A23" s="82"/>
      <c r="B23" s="649" t="s">
        <v>261</v>
      </c>
      <c r="C23" s="649"/>
      <c r="D23" s="33">
        <v>839</v>
      </c>
      <c r="E23" s="33">
        <v>656</v>
      </c>
      <c r="F23" s="33">
        <v>859</v>
      </c>
      <c r="G23" s="33">
        <v>855</v>
      </c>
      <c r="H23" s="33">
        <v>1698</v>
      </c>
      <c r="I23" s="33">
        <v>1511</v>
      </c>
      <c r="J23" s="33">
        <v>121</v>
      </c>
      <c r="K23" s="29">
        <v>0.89</v>
      </c>
    </row>
    <row r="24" spans="1:11" ht="13.35" customHeight="1" x14ac:dyDescent="0.2">
      <c r="A24" s="82"/>
      <c r="B24" s="649" t="s">
        <v>262</v>
      </c>
      <c r="C24" s="649"/>
      <c r="D24" s="33">
        <v>0</v>
      </c>
      <c r="E24" s="33">
        <v>0</v>
      </c>
      <c r="F24" s="33">
        <v>0</v>
      </c>
      <c r="G24" s="33">
        <v>2575</v>
      </c>
      <c r="H24" s="33">
        <v>0</v>
      </c>
      <c r="I24" s="33">
        <v>2575</v>
      </c>
      <c r="J24" s="33">
        <v>206</v>
      </c>
      <c r="K24" s="29">
        <v>0</v>
      </c>
    </row>
    <row r="25" spans="1:11" ht="13.35" customHeight="1" x14ac:dyDescent="0.2">
      <c r="A25" s="84"/>
      <c r="B25" s="652" t="s">
        <v>263</v>
      </c>
      <c r="C25" s="652"/>
      <c r="D25" s="25">
        <v>0</v>
      </c>
      <c r="E25" s="25">
        <v>0</v>
      </c>
      <c r="F25" s="25">
        <v>1011</v>
      </c>
      <c r="G25" s="25">
        <v>31</v>
      </c>
      <c r="H25" s="25">
        <v>1011</v>
      </c>
      <c r="I25" s="25">
        <v>31</v>
      </c>
      <c r="J25" s="25">
        <v>2</v>
      </c>
      <c r="K25" s="31">
        <v>3.1E-2</v>
      </c>
    </row>
    <row r="26" spans="1:11" ht="13.35" customHeight="1" x14ac:dyDescent="0.2">
      <c r="A26" s="653" t="s">
        <v>264</v>
      </c>
      <c r="B26" s="653"/>
      <c r="C26" s="85"/>
      <c r="D26" s="86">
        <v>5956</v>
      </c>
      <c r="E26" s="86">
        <v>2304</v>
      </c>
      <c r="F26" s="86">
        <v>2326</v>
      </c>
      <c r="G26" s="86">
        <v>3890</v>
      </c>
      <c r="H26" s="86">
        <v>8282</v>
      </c>
      <c r="I26" s="86">
        <v>6194</v>
      </c>
      <c r="J26" s="86">
        <v>495</v>
      </c>
      <c r="K26" s="87">
        <v>0.748</v>
      </c>
    </row>
    <row r="27" spans="1:11" ht="15.75" customHeight="1" x14ac:dyDescent="0.2">
      <c r="A27" s="654" t="s">
        <v>265</v>
      </c>
      <c r="B27" s="654"/>
      <c r="C27" s="114"/>
      <c r="D27" s="86">
        <v>0</v>
      </c>
      <c r="E27" s="86">
        <v>0</v>
      </c>
      <c r="F27" s="86">
        <v>0</v>
      </c>
      <c r="G27" s="86">
        <v>0</v>
      </c>
      <c r="H27" s="86">
        <v>24553</v>
      </c>
      <c r="I27" s="86">
        <v>15748</v>
      </c>
      <c r="J27" s="86">
        <v>1260</v>
      </c>
      <c r="K27" s="87">
        <v>0.64100000000000001</v>
      </c>
    </row>
    <row r="28" spans="1:11" ht="13.35" customHeight="1" x14ac:dyDescent="0.2">
      <c r="A28" s="653" t="s">
        <v>266</v>
      </c>
      <c r="B28" s="653"/>
      <c r="C28" s="115"/>
      <c r="D28" s="86">
        <v>357816</v>
      </c>
      <c r="E28" s="86">
        <v>77430</v>
      </c>
      <c r="F28" s="86">
        <v>45369</v>
      </c>
      <c r="G28" s="86">
        <v>27815</v>
      </c>
      <c r="H28" s="86">
        <v>427738</v>
      </c>
      <c r="I28" s="86">
        <v>120993</v>
      </c>
      <c r="J28" s="86">
        <v>9679</v>
      </c>
      <c r="K28" s="87">
        <v>0.28299999999999997</v>
      </c>
    </row>
    <row r="29" spans="1:11" ht="13.35" customHeight="1" x14ac:dyDescent="0.2">
      <c r="A29" s="656" t="s">
        <v>269</v>
      </c>
      <c r="B29" s="656"/>
      <c r="C29" s="110"/>
      <c r="D29" s="90">
        <v>0</v>
      </c>
      <c r="E29" s="90">
        <v>0</v>
      </c>
      <c r="F29" s="90">
        <v>0</v>
      </c>
      <c r="G29" s="90">
        <v>3322</v>
      </c>
      <c r="H29" s="90">
        <v>0</v>
      </c>
      <c r="I29" s="90">
        <v>3322</v>
      </c>
      <c r="J29" s="90">
        <v>266</v>
      </c>
      <c r="K29" s="91">
        <v>0</v>
      </c>
    </row>
    <row r="30" spans="1:11" ht="12.4" customHeight="1" x14ac:dyDescent="0.2">
      <c r="A30" s="653" t="s">
        <v>227</v>
      </c>
      <c r="B30" s="653"/>
      <c r="C30" s="85"/>
      <c r="D30" s="86">
        <v>0</v>
      </c>
      <c r="E30" s="86">
        <v>0</v>
      </c>
      <c r="F30" s="86">
        <v>0</v>
      </c>
      <c r="G30" s="86">
        <v>22759</v>
      </c>
      <c r="H30" s="86">
        <v>0</v>
      </c>
      <c r="I30" s="86">
        <v>22759</v>
      </c>
      <c r="J30" s="86">
        <v>1821</v>
      </c>
      <c r="K30" s="87">
        <v>0</v>
      </c>
    </row>
    <row r="31" spans="1:11" ht="13.35" customHeight="1" x14ac:dyDescent="0.2">
      <c r="A31" s="657" t="s">
        <v>270</v>
      </c>
      <c r="B31" s="657"/>
      <c r="C31" s="92"/>
      <c r="D31" s="93">
        <v>357816</v>
      </c>
      <c r="E31" s="93">
        <v>77430</v>
      </c>
      <c r="F31" s="93">
        <v>45369</v>
      </c>
      <c r="G31" s="93">
        <v>53896</v>
      </c>
      <c r="H31" s="93">
        <v>427738</v>
      </c>
      <c r="I31" s="93">
        <v>147074</v>
      </c>
      <c r="J31" s="93">
        <v>11766</v>
      </c>
      <c r="K31" s="94">
        <v>0.34399999999999997</v>
      </c>
    </row>
    <row r="32" spans="1:11" ht="15" customHeight="1" x14ac:dyDescent="0.2">
      <c r="A32" s="116"/>
      <c r="B32" s="116"/>
      <c r="C32" s="116"/>
      <c r="D32" s="117"/>
      <c r="E32" s="117"/>
      <c r="F32" s="117"/>
      <c r="G32" s="117"/>
      <c r="H32" s="117"/>
      <c r="I32" s="117"/>
      <c r="J32" s="117"/>
      <c r="K32" s="117"/>
    </row>
    <row r="33" spans="1:11" ht="13.35" customHeight="1" x14ac:dyDescent="0.2">
      <c r="A33" s="95">
        <f>SUM(H36:K60)</f>
        <v>1964212</v>
      </c>
      <c r="H33" s="655" t="s">
        <v>123</v>
      </c>
      <c r="I33" s="614"/>
      <c r="J33" s="614"/>
      <c r="K33" s="614"/>
    </row>
    <row r="34" spans="1:11" ht="32.65" customHeight="1" x14ac:dyDescent="0.2">
      <c r="A34" s="661" t="s">
        <v>110</v>
      </c>
      <c r="B34" s="614"/>
      <c r="C34" s="614"/>
      <c r="D34" s="614"/>
      <c r="E34" s="614"/>
      <c r="F34" s="614"/>
      <c r="G34" s="614"/>
      <c r="H34" s="97" t="s">
        <v>271</v>
      </c>
      <c r="I34" s="97" t="s">
        <v>272</v>
      </c>
      <c r="J34" s="97" t="s">
        <v>273</v>
      </c>
      <c r="K34" s="97" t="s">
        <v>274</v>
      </c>
    </row>
    <row r="35" spans="1:11" ht="13.35" customHeight="1" x14ac:dyDescent="0.2">
      <c r="A35" s="660" t="s">
        <v>250</v>
      </c>
      <c r="B35" s="660"/>
      <c r="C35" s="660"/>
      <c r="D35" s="660"/>
      <c r="E35" s="660"/>
      <c r="F35" s="660"/>
      <c r="G35" s="660"/>
      <c r="H35" s="48"/>
      <c r="I35" s="48"/>
      <c r="J35" s="48"/>
      <c r="K35" s="48"/>
    </row>
    <row r="36" spans="1:11" ht="13.35" customHeight="1" x14ac:dyDescent="0.2">
      <c r="B36" s="659" t="s">
        <v>251</v>
      </c>
      <c r="C36" s="614"/>
      <c r="D36" s="614"/>
      <c r="E36" s="614"/>
      <c r="F36" s="614"/>
      <c r="G36" s="614"/>
      <c r="H36" s="99">
        <v>6339</v>
      </c>
      <c r="I36" s="99">
        <v>6934</v>
      </c>
      <c r="J36" s="99">
        <v>6846</v>
      </c>
      <c r="K36" s="99">
        <v>7174</v>
      </c>
    </row>
    <row r="37" spans="1:11" ht="13.35" customHeight="1" x14ac:dyDescent="0.2">
      <c r="B37" s="658" t="s">
        <v>252</v>
      </c>
      <c r="C37" s="614"/>
      <c r="D37" s="614"/>
      <c r="E37" s="614"/>
      <c r="F37" s="614"/>
      <c r="G37" s="614"/>
      <c r="H37" s="99">
        <v>1752</v>
      </c>
      <c r="I37" s="99">
        <v>1715</v>
      </c>
      <c r="J37" s="99">
        <v>1705</v>
      </c>
      <c r="K37" s="99">
        <v>1638</v>
      </c>
    </row>
    <row r="38" spans="1:11" ht="13.35" customHeight="1" x14ac:dyDescent="0.2">
      <c r="B38" s="659" t="s">
        <v>253</v>
      </c>
      <c r="C38" s="614"/>
      <c r="D38" s="614"/>
      <c r="E38" s="614"/>
      <c r="F38" s="614"/>
      <c r="G38" s="614"/>
      <c r="H38" s="99">
        <v>3229</v>
      </c>
      <c r="I38" s="99">
        <v>3050</v>
      </c>
      <c r="J38" s="99">
        <v>3029</v>
      </c>
      <c r="K38" s="99">
        <v>3048</v>
      </c>
    </row>
    <row r="39" spans="1:11" ht="13.35" customHeight="1" x14ac:dyDescent="0.2">
      <c r="B39" s="659" t="s">
        <v>254</v>
      </c>
      <c r="C39" s="614"/>
      <c r="D39" s="614"/>
      <c r="E39" s="614"/>
      <c r="F39" s="614"/>
      <c r="G39" s="614"/>
      <c r="H39" s="99">
        <v>34293</v>
      </c>
      <c r="I39" s="99">
        <v>32702</v>
      </c>
      <c r="J39" s="99">
        <v>31451</v>
      </c>
      <c r="K39" s="99">
        <v>29803</v>
      </c>
    </row>
    <row r="40" spans="1:11" ht="13.35" customHeight="1" x14ac:dyDescent="0.2">
      <c r="B40" s="659" t="s">
        <v>54</v>
      </c>
      <c r="C40" s="614"/>
      <c r="D40" s="614"/>
      <c r="E40" s="614"/>
      <c r="F40" s="614"/>
      <c r="G40" s="614"/>
      <c r="H40" s="99">
        <v>319</v>
      </c>
      <c r="I40" s="99">
        <v>326</v>
      </c>
      <c r="J40" s="99">
        <v>394</v>
      </c>
      <c r="K40" s="99">
        <v>338</v>
      </c>
    </row>
    <row r="41" spans="1:11" ht="13.35" customHeight="1" x14ac:dyDescent="0.2">
      <c r="B41" s="659" t="s">
        <v>255</v>
      </c>
      <c r="C41" s="614"/>
      <c r="D41" s="614"/>
      <c r="E41" s="614"/>
      <c r="F41" s="614"/>
      <c r="G41" s="614"/>
      <c r="H41" s="99">
        <v>887</v>
      </c>
      <c r="I41" s="99">
        <v>843</v>
      </c>
      <c r="J41" s="99">
        <v>871</v>
      </c>
      <c r="K41" s="99">
        <v>843</v>
      </c>
    </row>
    <row r="42" spans="1:11" ht="13.35" customHeight="1" x14ac:dyDescent="0.2">
      <c r="B42" s="659" t="s">
        <v>256</v>
      </c>
      <c r="C42" s="614"/>
      <c r="D42" s="614"/>
      <c r="E42" s="614"/>
      <c r="F42" s="614"/>
      <c r="G42" s="614"/>
      <c r="H42" s="99">
        <v>5924</v>
      </c>
      <c r="I42" s="99">
        <v>5420</v>
      </c>
      <c r="J42" s="99">
        <v>5397</v>
      </c>
      <c r="K42" s="99">
        <v>5794</v>
      </c>
    </row>
    <row r="43" spans="1:11" ht="13.35" customHeight="1" x14ac:dyDescent="0.2">
      <c r="B43" s="662" t="s">
        <v>275</v>
      </c>
      <c r="C43" s="614"/>
      <c r="D43" s="614"/>
      <c r="E43" s="614"/>
      <c r="F43" s="614"/>
      <c r="G43" s="614"/>
      <c r="H43" s="99">
        <v>31207</v>
      </c>
      <c r="I43" s="99">
        <v>31042</v>
      </c>
      <c r="J43" s="99">
        <v>31119</v>
      </c>
      <c r="K43" s="99">
        <v>29918</v>
      </c>
    </row>
    <row r="44" spans="1:11" ht="13.35" customHeight="1" x14ac:dyDescent="0.2">
      <c r="B44" s="659" t="s">
        <v>258</v>
      </c>
      <c r="C44" s="614"/>
      <c r="D44" s="614"/>
      <c r="E44" s="614"/>
      <c r="F44" s="614"/>
      <c r="G44" s="614"/>
      <c r="H44" s="99">
        <v>7244</v>
      </c>
      <c r="I44" s="99">
        <v>7655</v>
      </c>
      <c r="J44" s="99">
        <v>7457</v>
      </c>
      <c r="K44" s="99">
        <v>7410</v>
      </c>
    </row>
    <row r="45" spans="1:11" ht="13.35" customHeight="1" x14ac:dyDescent="0.2">
      <c r="B45" s="663" t="s">
        <v>259</v>
      </c>
      <c r="C45" s="614"/>
      <c r="D45" s="614"/>
      <c r="E45" s="614"/>
      <c r="F45" s="614"/>
      <c r="G45" s="614"/>
      <c r="H45" s="102">
        <v>4500</v>
      </c>
      <c r="I45" s="102">
        <v>4379</v>
      </c>
      <c r="J45" s="102">
        <v>4612</v>
      </c>
      <c r="K45" s="102">
        <v>4338</v>
      </c>
    </row>
    <row r="46" spans="1:11" ht="13.35" customHeight="1" x14ac:dyDescent="0.2">
      <c r="A46" s="664" t="s">
        <v>260</v>
      </c>
      <c r="B46" s="664"/>
      <c r="C46" s="664"/>
      <c r="D46" s="664"/>
      <c r="E46" s="664"/>
      <c r="F46" s="664"/>
      <c r="G46" s="664"/>
      <c r="H46" s="104">
        <v>95694</v>
      </c>
      <c r="I46" s="104">
        <v>94066</v>
      </c>
      <c r="J46" s="104">
        <v>92881</v>
      </c>
      <c r="K46" s="104">
        <v>90304</v>
      </c>
    </row>
    <row r="47" spans="1:11" ht="13.35" customHeight="1" x14ac:dyDescent="0.2">
      <c r="A47" s="660" t="s">
        <v>6</v>
      </c>
      <c r="B47" s="660"/>
      <c r="C47" s="660"/>
      <c r="D47" s="660"/>
      <c r="E47" s="660"/>
      <c r="F47" s="660"/>
      <c r="G47" s="660"/>
      <c r="H47" s="105"/>
      <c r="I47" s="105"/>
      <c r="J47" s="105"/>
      <c r="K47" s="105"/>
    </row>
    <row r="48" spans="1:11" ht="13.35" customHeight="1" x14ac:dyDescent="0.2">
      <c r="B48" s="659" t="s">
        <v>251</v>
      </c>
      <c r="C48" s="614"/>
      <c r="D48" s="614"/>
      <c r="E48" s="614"/>
      <c r="F48" s="614"/>
      <c r="G48" s="614"/>
      <c r="H48" s="99">
        <v>0</v>
      </c>
      <c r="I48" s="99">
        <v>0</v>
      </c>
      <c r="J48" s="99">
        <v>0</v>
      </c>
      <c r="K48" s="99">
        <v>0</v>
      </c>
    </row>
    <row r="49" spans="1:11" ht="13.35" customHeight="1" x14ac:dyDescent="0.2">
      <c r="B49" s="658" t="s">
        <v>252</v>
      </c>
      <c r="C49" s="614"/>
      <c r="D49" s="614"/>
      <c r="E49" s="614"/>
      <c r="F49" s="614"/>
      <c r="G49" s="614"/>
      <c r="H49" s="99">
        <v>0</v>
      </c>
      <c r="I49" s="99">
        <v>0</v>
      </c>
      <c r="J49" s="99">
        <v>0</v>
      </c>
      <c r="K49" s="99">
        <v>0</v>
      </c>
    </row>
    <row r="50" spans="1:11" ht="13.35" customHeight="1" x14ac:dyDescent="0.2">
      <c r="B50" s="659" t="s">
        <v>253</v>
      </c>
      <c r="C50" s="614"/>
      <c r="D50" s="614"/>
      <c r="E50" s="614"/>
      <c r="F50" s="614"/>
      <c r="G50" s="614"/>
      <c r="H50" s="99">
        <v>1712</v>
      </c>
      <c r="I50" s="99">
        <v>1251</v>
      </c>
      <c r="J50" s="99">
        <v>1884</v>
      </c>
      <c r="K50" s="99">
        <v>1962</v>
      </c>
    </row>
    <row r="51" spans="1:11" ht="13.35" customHeight="1" x14ac:dyDescent="0.2">
      <c r="B51" s="659" t="s">
        <v>254</v>
      </c>
      <c r="C51" s="614"/>
      <c r="D51" s="614"/>
      <c r="E51" s="614"/>
      <c r="F51" s="614"/>
      <c r="G51" s="614"/>
      <c r="H51" s="99">
        <v>722</v>
      </c>
      <c r="I51" s="99">
        <v>535</v>
      </c>
      <c r="J51" s="99">
        <v>252</v>
      </c>
      <c r="K51" s="99">
        <v>259</v>
      </c>
    </row>
    <row r="52" spans="1:11" ht="13.35" customHeight="1" x14ac:dyDescent="0.2">
      <c r="A52" s="98"/>
      <c r="B52" s="659" t="s">
        <v>261</v>
      </c>
      <c r="C52" s="659"/>
      <c r="D52" s="614"/>
      <c r="E52" s="614"/>
      <c r="F52" s="614"/>
      <c r="G52" s="614"/>
      <c r="H52" s="99">
        <v>1264</v>
      </c>
      <c r="I52" s="99">
        <v>1473</v>
      </c>
      <c r="J52" s="99">
        <v>1157</v>
      </c>
      <c r="K52" s="99">
        <v>1036</v>
      </c>
    </row>
    <row r="53" spans="1:11" ht="13.35" customHeight="1" x14ac:dyDescent="0.2">
      <c r="A53" s="98"/>
      <c r="B53" s="662" t="s">
        <v>276</v>
      </c>
      <c r="C53" s="662"/>
      <c r="D53" s="614"/>
      <c r="E53" s="614"/>
      <c r="F53" s="614"/>
      <c r="G53" s="614"/>
      <c r="H53" s="99">
        <v>2430</v>
      </c>
      <c r="I53" s="99">
        <v>3233</v>
      </c>
      <c r="J53" s="99">
        <v>2241</v>
      </c>
      <c r="K53" s="99">
        <v>2737</v>
      </c>
    </row>
    <row r="54" spans="1:11" ht="13.35" customHeight="1" x14ac:dyDescent="0.2">
      <c r="B54" s="663" t="s">
        <v>263</v>
      </c>
      <c r="C54" s="614"/>
      <c r="D54" s="614"/>
      <c r="E54" s="614"/>
      <c r="F54" s="614"/>
      <c r="G54" s="614"/>
      <c r="H54" s="22">
        <v>24</v>
      </c>
      <c r="I54" s="22">
        <v>16</v>
      </c>
      <c r="J54" s="22">
        <v>22</v>
      </c>
      <c r="K54" s="22">
        <v>23</v>
      </c>
    </row>
    <row r="55" spans="1:11" ht="13.35" customHeight="1" x14ac:dyDescent="0.2">
      <c r="A55" s="664" t="s">
        <v>264</v>
      </c>
      <c r="B55" s="664"/>
      <c r="C55" s="664"/>
      <c r="D55" s="664"/>
      <c r="E55" s="664"/>
      <c r="F55" s="664"/>
      <c r="G55" s="664"/>
      <c r="H55" s="104">
        <v>6152</v>
      </c>
      <c r="I55" s="104">
        <v>6508</v>
      </c>
      <c r="J55" s="104">
        <v>5556</v>
      </c>
      <c r="K55" s="104">
        <v>6017</v>
      </c>
    </row>
    <row r="56" spans="1:11" ht="13.35" customHeight="1" x14ac:dyDescent="0.2">
      <c r="A56" s="666" t="s">
        <v>265</v>
      </c>
      <c r="B56" s="666"/>
      <c r="C56" s="666"/>
      <c r="D56" s="666"/>
      <c r="E56" s="666"/>
      <c r="F56" s="666"/>
      <c r="G56" s="666"/>
      <c r="H56" s="107">
        <v>15427</v>
      </c>
      <c r="I56" s="107">
        <v>14739</v>
      </c>
      <c r="J56" s="107">
        <v>14198</v>
      </c>
      <c r="K56" s="107">
        <v>14730</v>
      </c>
    </row>
    <row r="57" spans="1:11" ht="13.35" customHeight="1" x14ac:dyDescent="0.2">
      <c r="A57" s="664" t="s">
        <v>266</v>
      </c>
      <c r="B57" s="664"/>
      <c r="C57" s="664"/>
      <c r="D57" s="664"/>
      <c r="E57" s="664"/>
      <c r="F57" s="664"/>
      <c r="G57" s="664"/>
      <c r="H57" s="104">
        <v>117273</v>
      </c>
      <c r="I57" s="104">
        <v>115313</v>
      </c>
      <c r="J57" s="104">
        <v>112635</v>
      </c>
      <c r="K57" s="104">
        <v>111051</v>
      </c>
    </row>
    <row r="58" spans="1:11" ht="13.35" customHeight="1" x14ac:dyDescent="0.2">
      <c r="A58" s="665" t="s">
        <v>278</v>
      </c>
      <c r="B58" s="665"/>
      <c r="C58" s="665"/>
      <c r="D58" s="665"/>
      <c r="E58" s="665"/>
      <c r="F58" s="665"/>
      <c r="G58" s="665"/>
      <c r="H58" s="104">
        <v>2804</v>
      </c>
      <c r="I58" s="104">
        <v>2881</v>
      </c>
      <c r="J58" s="104">
        <v>2836</v>
      </c>
      <c r="K58" s="104">
        <v>3283</v>
      </c>
    </row>
    <row r="59" spans="1:11" ht="13.35" customHeight="1" x14ac:dyDescent="0.2">
      <c r="A59" s="664" t="s">
        <v>227</v>
      </c>
      <c r="B59" s="664"/>
      <c r="C59" s="664"/>
      <c r="D59" s="664"/>
      <c r="E59" s="664"/>
      <c r="F59" s="664"/>
      <c r="G59" s="664"/>
      <c r="H59" s="104">
        <v>22189</v>
      </c>
      <c r="I59" s="104">
        <v>22287</v>
      </c>
      <c r="J59" s="104">
        <v>21664</v>
      </c>
      <c r="K59" s="104">
        <v>21165</v>
      </c>
    </row>
    <row r="60" spans="1:11" ht="13.35" customHeight="1" x14ac:dyDescent="0.2">
      <c r="A60" s="664" t="s">
        <v>270</v>
      </c>
      <c r="B60" s="664"/>
      <c r="C60" s="664"/>
      <c r="D60" s="664"/>
      <c r="E60" s="664"/>
      <c r="F60" s="664"/>
      <c r="G60" s="664"/>
      <c r="H60" s="104">
        <v>142266</v>
      </c>
      <c r="I60" s="104">
        <v>140481</v>
      </c>
      <c r="J60" s="104">
        <v>137135</v>
      </c>
      <c r="K60" s="104">
        <v>135499</v>
      </c>
    </row>
    <row r="61" spans="1:11" ht="3.4" customHeight="1" x14ac:dyDescent="0.2">
      <c r="A61" s="118"/>
      <c r="B61" s="118"/>
      <c r="C61" s="118"/>
      <c r="D61" s="118"/>
      <c r="E61" s="118"/>
      <c r="F61" s="118"/>
      <c r="G61" s="118"/>
      <c r="H61" s="9"/>
      <c r="I61" s="9"/>
      <c r="J61" s="9"/>
      <c r="K61" s="9"/>
    </row>
    <row r="62" spans="1:11" ht="19.149999999999999" customHeight="1" x14ac:dyDescent="0.2">
      <c r="A62" s="112" t="s">
        <v>177</v>
      </c>
      <c r="B62" s="667" t="s">
        <v>279</v>
      </c>
      <c r="C62" s="614"/>
      <c r="D62" s="614"/>
      <c r="E62" s="614"/>
      <c r="F62" s="614"/>
      <c r="G62" s="614"/>
      <c r="H62" s="614"/>
      <c r="I62" s="614"/>
      <c r="J62" s="614"/>
      <c r="K62" s="614"/>
    </row>
    <row r="63" spans="1:11" ht="12.4" customHeight="1" x14ac:dyDescent="0.2">
      <c r="A63" s="112" t="s">
        <v>179</v>
      </c>
      <c r="B63" s="667" t="s">
        <v>280</v>
      </c>
      <c r="C63" s="614"/>
      <c r="D63" s="614"/>
      <c r="E63" s="614"/>
      <c r="F63" s="614"/>
      <c r="G63" s="614"/>
      <c r="H63" s="614"/>
      <c r="I63" s="614"/>
      <c r="J63" s="614"/>
      <c r="K63" s="614"/>
    </row>
    <row r="64" spans="1:11" ht="19.149999999999999" customHeight="1" x14ac:dyDescent="0.2">
      <c r="A64" s="19" t="s">
        <v>181</v>
      </c>
      <c r="B64" s="667" t="s">
        <v>241</v>
      </c>
      <c r="C64" s="614"/>
      <c r="D64" s="614"/>
      <c r="E64" s="614"/>
      <c r="F64" s="614"/>
      <c r="G64" s="614"/>
      <c r="H64" s="614"/>
      <c r="I64" s="614"/>
      <c r="J64" s="614"/>
      <c r="K64" s="614"/>
    </row>
    <row r="65" spans="1:11" ht="19.149999999999999" customHeight="1" x14ac:dyDescent="0.2">
      <c r="A65" s="112" t="s">
        <v>281</v>
      </c>
      <c r="B65" s="667" t="s">
        <v>282</v>
      </c>
      <c r="C65" s="614"/>
      <c r="D65" s="614"/>
      <c r="E65" s="614"/>
      <c r="F65" s="614"/>
      <c r="G65" s="614"/>
      <c r="H65" s="614"/>
      <c r="I65" s="614"/>
      <c r="J65" s="614"/>
      <c r="K65" s="614"/>
    </row>
  </sheetData>
  <mergeCells count="64">
    <mergeCell ref="A60:G60"/>
    <mergeCell ref="B62:K62"/>
    <mergeCell ref="B63:K63"/>
    <mergeCell ref="B65:K65"/>
    <mergeCell ref="B64:K64"/>
    <mergeCell ref="A59:G59"/>
    <mergeCell ref="A58:G58"/>
    <mergeCell ref="A55:G55"/>
    <mergeCell ref="A56:G56"/>
    <mergeCell ref="A57:G57"/>
    <mergeCell ref="B53:G53"/>
    <mergeCell ref="B52:G52"/>
    <mergeCell ref="B51:G51"/>
    <mergeCell ref="B50:G50"/>
    <mergeCell ref="B54:G54"/>
    <mergeCell ref="B42:G42"/>
    <mergeCell ref="B43:G43"/>
    <mergeCell ref="B44:G44"/>
    <mergeCell ref="B45:G45"/>
    <mergeCell ref="B49:G49"/>
    <mergeCell ref="B48:G48"/>
    <mergeCell ref="A47:G47"/>
    <mergeCell ref="A46:G46"/>
    <mergeCell ref="B37:G37"/>
    <mergeCell ref="B36:G36"/>
    <mergeCell ref="A35:G35"/>
    <mergeCell ref="A34:G34"/>
    <mergeCell ref="B41:G41"/>
    <mergeCell ref="B40:G40"/>
    <mergeCell ref="B39:G39"/>
    <mergeCell ref="B38:G38"/>
    <mergeCell ref="H33:K33"/>
    <mergeCell ref="A29:B29"/>
    <mergeCell ref="A30:B30"/>
    <mergeCell ref="A31:B31"/>
    <mergeCell ref="A28:B28"/>
    <mergeCell ref="B23:C23"/>
    <mergeCell ref="B24:C24"/>
    <mergeCell ref="A26:B26"/>
    <mergeCell ref="B25:C25"/>
    <mergeCell ref="A27:B27"/>
    <mergeCell ref="A17:B17"/>
    <mergeCell ref="A18:B18"/>
    <mergeCell ref="B20:C20"/>
    <mergeCell ref="B19:C19"/>
    <mergeCell ref="B22:C22"/>
    <mergeCell ref="B21:C21"/>
    <mergeCell ref="B11:C11"/>
    <mergeCell ref="B12:C12"/>
    <mergeCell ref="B14:C14"/>
    <mergeCell ref="B13:C13"/>
    <mergeCell ref="B16:C16"/>
    <mergeCell ref="B15:C15"/>
    <mergeCell ref="F4:G4"/>
    <mergeCell ref="A1:K1"/>
    <mergeCell ref="H4:K4"/>
    <mergeCell ref="B10:C10"/>
    <mergeCell ref="B9:C9"/>
    <mergeCell ref="A2:B2"/>
    <mergeCell ref="D4:E4"/>
    <mergeCell ref="A5:B5"/>
    <mergeCell ref="A6:B6"/>
    <mergeCell ref="B8:C8"/>
    <mergeCell ref="B7:C7"/>
  </mergeCells>
  <pageMargins left="0.75" right="0.75" top="1" bottom="1" header="0.5" footer="0.5"/>
  <ignoredErrors>
    <ignoredError sqref="A62:A6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28515625" defaultRowHeight="12.75" x14ac:dyDescent="0.2"/>
  <cols>
    <col min="1" max="1" width="0.28515625" customWidth="1"/>
    <col min="2" max="2" width="80.85546875" customWidth="1"/>
    <col min="3" max="7" width="13.5703125" customWidth="1"/>
  </cols>
  <sheetData>
    <row r="1" spans="1:7" ht="13.35" customHeight="1" x14ac:dyDescent="0.2">
      <c r="A1" s="632" t="s">
        <v>283</v>
      </c>
      <c r="B1" s="614"/>
      <c r="C1" s="614"/>
      <c r="D1" s="614"/>
      <c r="E1" s="614"/>
      <c r="F1" s="614"/>
      <c r="G1" s="614"/>
    </row>
    <row r="2" spans="1:7" ht="7.5" customHeight="1" x14ac:dyDescent="0.2">
      <c r="A2" s="119">
        <f>SUM(C4:G10)</f>
        <v>1404910</v>
      </c>
    </row>
    <row r="3" spans="1:7" ht="29.1" customHeight="1" x14ac:dyDescent="0.2">
      <c r="A3" s="661" t="s">
        <v>110</v>
      </c>
      <c r="B3" s="614"/>
      <c r="C3" s="120" t="s">
        <v>284</v>
      </c>
      <c r="D3" s="121" t="s">
        <v>271</v>
      </c>
      <c r="E3" s="121" t="s">
        <v>272</v>
      </c>
      <c r="F3" s="121" t="s">
        <v>273</v>
      </c>
      <c r="G3" s="121" t="s">
        <v>274</v>
      </c>
    </row>
    <row r="4" spans="1:7" ht="13.35" customHeight="1" x14ac:dyDescent="0.2">
      <c r="A4" s="668" t="s">
        <v>285</v>
      </c>
      <c r="B4" s="669"/>
      <c r="C4" s="125"/>
      <c r="D4" s="126"/>
      <c r="E4" s="126"/>
      <c r="F4" s="126"/>
      <c r="G4" s="127"/>
    </row>
    <row r="5" spans="1:7" ht="13.35" customHeight="1" x14ac:dyDescent="0.2">
      <c r="B5" s="73" t="s">
        <v>286</v>
      </c>
      <c r="C5" s="33">
        <v>119114</v>
      </c>
      <c r="D5" s="34">
        <v>114038</v>
      </c>
      <c r="E5" s="34">
        <v>109811</v>
      </c>
      <c r="F5" s="34">
        <v>108266</v>
      </c>
      <c r="G5" s="34">
        <v>104831</v>
      </c>
    </row>
    <row r="6" spans="1:7" ht="13.35" customHeight="1" x14ac:dyDescent="0.2">
      <c r="B6" s="73" t="s">
        <v>287</v>
      </c>
      <c r="C6" s="33">
        <v>5589</v>
      </c>
      <c r="D6" s="34">
        <v>5900</v>
      </c>
      <c r="E6" s="34">
        <v>4097</v>
      </c>
      <c r="F6" s="34">
        <v>3981</v>
      </c>
      <c r="G6" s="34">
        <v>3799</v>
      </c>
    </row>
    <row r="7" spans="1:7" ht="13.35" customHeight="1" x14ac:dyDescent="0.2">
      <c r="B7" s="73" t="s">
        <v>288</v>
      </c>
      <c r="C7" s="33">
        <v>4433</v>
      </c>
      <c r="D7" s="34">
        <v>4303</v>
      </c>
      <c r="E7" s="34">
        <v>5378</v>
      </c>
      <c r="F7" s="34">
        <v>5430</v>
      </c>
      <c r="G7" s="34">
        <v>5484</v>
      </c>
    </row>
    <row r="8" spans="1:7" ht="13.35" customHeight="1" x14ac:dyDescent="0.2">
      <c r="B8" s="73" t="s">
        <v>289</v>
      </c>
      <c r="C8" s="33">
        <v>17938</v>
      </c>
      <c r="D8" s="34">
        <v>18025</v>
      </c>
      <c r="E8" s="34">
        <v>21195</v>
      </c>
      <c r="F8" s="34">
        <v>19458</v>
      </c>
      <c r="G8" s="34">
        <v>21385</v>
      </c>
    </row>
    <row r="9" spans="1:7" ht="13.35" customHeight="1" x14ac:dyDescent="0.2">
      <c r="A9" s="670" t="s">
        <v>290</v>
      </c>
      <c r="B9" s="614"/>
      <c r="C9" s="25">
        <v>0</v>
      </c>
      <c r="D9" s="26">
        <v>0</v>
      </c>
      <c r="E9" s="26">
        <v>0</v>
      </c>
      <c r="F9" s="26">
        <v>0</v>
      </c>
      <c r="G9" s="26">
        <v>0</v>
      </c>
    </row>
    <row r="10" spans="1:7" ht="13.35" customHeight="1" x14ac:dyDescent="0.2">
      <c r="A10" s="671" t="s">
        <v>270</v>
      </c>
      <c r="B10" s="671"/>
      <c r="C10" s="86">
        <v>147074</v>
      </c>
      <c r="D10" s="124">
        <v>142266</v>
      </c>
      <c r="E10" s="124">
        <v>140481</v>
      </c>
      <c r="F10" s="124">
        <v>137135</v>
      </c>
      <c r="G10" s="124">
        <v>135499</v>
      </c>
    </row>
    <row r="11" spans="1:7" ht="3.4" customHeight="1" x14ac:dyDescent="0.2">
      <c r="A11" s="77"/>
      <c r="B11" s="77"/>
      <c r="C11" s="77"/>
      <c r="D11" s="77"/>
      <c r="E11" s="77"/>
      <c r="F11" s="77"/>
      <c r="G11" s="77"/>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5"/>
  <sheetViews>
    <sheetView showRuler="0" workbookViewId="0">
      <selection sqref="A1:P1"/>
    </sheetView>
  </sheetViews>
  <sheetFormatPr baseColWidth="10" defaultColWidth="13.28515625" defaultRowHeight="12.75" x14ac:dyDescent="0.2"/>
  <cols>
    <col min="1" max="1" width="2.28515625" customWidth="1"/>
    <col min="2" max="2" width="43.7109375" customWidth="1"/>
    <col min="3" max="17" width="9.85546875" customWidth="1"/>
  </cols>
  <sheetData>
    <row r="1" spans="1:17" ht="15.75" customHeight="1" x14ac:dyDescent="0.2">
      <c r="A1" s="632" t="s">
        <v>291</v>
      </c>
      <c r="B1" s="614"/>
      <c r="C1" s="614"/>
      <c r="D1" s="614"/>
      <c r="E1" s="614"/>
      <c r="F1" s="614"/>
      <c r="G1" s="614"/>
      <c r="H1" s="614"/>
      <c r="I1" s="614"/>
      <c r="J1" s="614"/>
      <c r="K1" s="614"/>
      <c r="L1" s="614"/>
      <c r="M1" s="614"/>
      <c r="N1" s="614"/>
      <c r="O1" s="614"/>
      <c r="P1" s="614"/>
    </row>
    <row r="2" spans="1:17" ht="12.4" customHeight="1" x14ac:dyDescent="0.2">
      <c r="A2" s="128">
        <f>SUM(C6:Q15)</f>
        <v>2318090</v>
      </c>
      <c r="C2" s="677" t="s">
        <v>292</v>
      </c>
      <c r="D2" s="614"/>
      <c r="E2" s="614"/>
      <c r="F2" s="614"/>
      <c r="G2" s="614"/>
      <c r="H2" s="614"/>
      <c r="I2" s="614"/>
      <c r="J2" s="614"/>
      <c r="K2" s="614"/>
      <c r="L2" s="614"/>
      <c r="M2" s="614"/>
      <c r="N2" s="614"/>
      <c r="O2" s="614"/>
      <c r="P2" s="614"/>
      <c r="Q2" s="614"/>
    </row>
    <row r="3" spans="1:17" ht="12.4" customHeight="1" x14ac:dyDescent="0.2">
      <c r="A3" s="673" t="s">
        <v>110</v>
      </c>
      <c r="B3" s="614"/>
      <c r="C3" s="672" t="s">
        <v>293</v>
      </c>
      <c r="D3" s="672"/>
      <c r="E3" s="672"/>
      <c r="F3" s="676" t="s">
        <v>294</v>
      </c>
      <c r="G3" s="676"/>
      <c r="H3" s="676"/>
      <c r="I3" s="676" t="s">
        <v>295</v>
      </c>
      <c r="J3" s="676"/>
      <c r="K3" s="676"/>
      <c r="L3" s="676" t="s">
        <v>296</v>
      </c>
      <c r="M3" s="676"/>
      <c r="N3" s="676"/>
      <c r="O3" s="676" t="s">
        <v>297</v>
      </c>
      <c r="P3" s="676"/>
      <c r="Q3" s="676"/>
    </row>
    <row r="4" spans="1:17" ht="52.5" customHeight="1" x14ac:dyDescent="0.2">
      <c r="A4" s="614"/>
      <c r="B4" s="614"/>
      <c r="C4" s="131" t="s">
        <v>298</v>
      </c>
      <c r="D4" s="131" t="s">
        <v>299</v>
      </c>
      <c r="E4" s="131" t="s">
        <v>246</v>
      </c>
      <c r="F4" s="130" t="s">
        <v>298</v>
      </c>
      <c r="G4" s="130" t="s">
        <v>299</v>
      </c>
      <c r="H4" s="130" t="s">
        <v>246</v>
      </c>
      <c r="I4" s="130" t="s">
        <v>298</v>
      </c>
      <c r="J4" s="130" t="s">
        <v>299</v>
      </c>
      <c r="K4" s="130" t="s">
        <v>246</v>
      </c>
      <c r="L4" s="130" t="s">
        <v>298</v>
      </c>
      <c r="M4" s="130" t="s">
        <v>299</v>
      </c>
      <c r="N4" s="130" t="s">
        <v>246</v>
      </c>
      <c r="O4" s="130" t="s">
        <v>298</v>
      </c>
      <c r="P4" s="130" t="s">
        <v>299</v>
      </c>
      <c r="Q4" s="130" t="s">
        <v>246</v>
      </c>
    </row>
    <row r="5" spans="1:17" ht="12.4" customHeight="1" x14ac:dyDescent="0.2">
      <c r="A5" s="674" t="s">
        <v>25</v>
      </c>
      <c r="B5" s="674"/>
      <c r="C5" s="47"/>
      <c r="D5" s="47"/>
      <c r="E5" s="47"/>
      <c r="F5" s="48"/>
      <c r="G5" s="48"/>
      <c r="H5" s="48"/>
      <c r="I5" s="48"/>
      <c r="J5" s="48"/>
      <c r="K5" s="48"/>
      <c r="L5" s="48"/>
      <c r="M5" s="48"/>
      <c r="N5" s="48"/>
      <c r="O5" s="48"/>
      <c r="P5" s="48"/>
      <c r="Q5" s="48"/>
    </row>
    <row r="6" spans="1:17" ht="12.4" customHeight="1" x14ac:dyDescent="0.2">
      <c r="A6" s="675" t="s">
        <v>300</v>
      </c>
      <c r="B6" s="614"/>
      <c r="C6" s="21">
        <v>111121</v>
      </c>
      <c r="D6" s="21">
        <v>6152</v>
      </c>
      <c r="E6" s="21">
        <v>117273</v>
      </c>
      <c r="F6" s="22">
        <v>108805</v>
      </c>
      <c r="G6" s="22">
        <v>6508</v>
      </c>
      <c r="H6" s="22">
        <v>115313</v>
      </c>
      <c r="I6" s="22">
        <v>107079</v>
      </c>
      <c r="J6" s="22">
        <v>5556</v>
      </c>
      <c r="K6" s="22">
        <v>112635</v>
      </c>
      <c r="L6" s="22">
        <v>105034</v>
      </c>
      <c r="M6" s="22">
        <v>6017</v>
      </c>
      <c r="N6" s="22">
        <v>111051</v>
      </c>
      <c r="O6" s="22">
        <v>110178</v>
      </c>
      <c r="P6" s="22">
        <v>6300</v>
      </c>
      <c r="Q6" s="22">
        <v>116478</v>
      </c>
    </row>
    <row r="7" spans="1:17" ht="12.4" customHeight="1" x14ac:dyDescent="0.2">
      <c r="A7" s="138"/>
      <c r="B7" s="106" t="s">
        <v>301</v>
      </c>
      <c r="C7" s="70">
        <v>1461</v>
      </c>
      <c r="D7" s="70">
        <v>125</v>
      </c>
      <c r="E7" s="70">
        <v>1586</v>
      </c>
      <c r="F7" s="71">
        <v>3153</v>
      </c>
      <c r="G7" s="71">
        <v>749</v>
      </c>
      <c r="H7" s="71">
        <v>3902</v>
      </c>
      <c r="I7" s="71">
        <v>1822</v>
      </c>
      <c r="J7" s="71">
        <v>1203</v>
      </c>
      <c r="K7" s="71">
        <v>3025</v>
      </c>
      <c r="L7" s="71">
        <v>1113</v>
      </c>
      <c r="M7" s="71">
        <v>1</v>
      </c>
      <c r="N7" s="71">
        <v>1114</v>
      </c>
      <c r="O7" s="71">
        <v>2329</v>
      </c>
      <c r="P7" s="71">
        <v>-492</v>
      </c>
      <c r="Q7" s="71">
        <v>1837</v>
      </c>
    </row>
    <row r="8" spans="1:17" ht="12.4" customHeight="1" x14ac:dyDescent="0.2">
      <c r="B8" s="74" t="s">
        <v>302</v>
      </c>
      <c r="C8" s="17">
        <v>1123</v>
      </c>
      <c r="D8" s="17">
        <v>-97</v>
      </c>
      <c r="E8" s="17">
        <v>1026</v>
      </c>
      <c r="F8" s="18">
        <v>-1663</v>
      </c>
      <c r="G8" s="18">
        <v>-342</v>
      </c>
      <c r="H8" s="18">
        <v>-2005</v>
      </c>
      <c r="I8" s="18">
        <v>864</v>
      </c>
      <c r="J8" s="18">
        <v>-232</v>
      </c>
      <c r="K8" s="18">
        <v>632</v>
      </c>
      <c r="L8" s="18">
        <v>765</v>
      </c>
      <c r="M8" s="18">
        <v>-479</v>
      </c>
      <c r="N8" s="18">
        <v>286</v>
      </c>
      <c r="O8" s="18">
        <v>1712</v>
      </c>
      <c r="P8" s="18">
        <v>180</v>
      </c>
      <c r="Q8" s="18">
        <v>1892</v>
      </c>
    </row>
    <row r="9" spans="1:17" ht="12.4" customHeight="1" x14ac:dyDescent="0.2">
      <c r="B9" s="74" t="s">
        <v>303</v>
      </c>
      <c r="C9" s="17">
        <v>0</v>
      </c>
      <c r="D9" s="17">
        <v>0</v>
      </c>
      <c r="E9" s="17">
        <v>0</v>
      </c>
      <c r="F9" s="18">
        <v>323</v>
      </c>
      <c r="G9" s="18">
        <v>0</v>
      </c>
      <c r="H9" s="18">
        <v>323</v>
      </c>
      <c r="I9" s="18">
        <v>0</v>
      </c>
      <c r="J9" s="18">
        <v>0</v>
      </c>
      <c r="K9" s="18">
        <v>0</v>
      </c>
      <c r="L9" s="18">
        <v>0</v>
      </c>
      <c r="M9" s="18">
        <v>0</v>
      </c>
      <c r="N9" s="18">
        <v>0</v>
      </c>
      <c r="O9" s="18">
        <v>0</v>
      </c>
      <c r="P9" s="18">
        <v>0</v>
      </c>
      <c r="Q9" s="18">
        <v>0</v>
      </c>
    </row>
    <row r="10" spans="1:17" ht="12.4" customHeight="1" x14ac:dyDescent="0.2">
      <c r="B10" s="74" t="s">
        <v>304</v>
      </c>
      <c r="C10" s="17">
        <v>934</v>
      </c>
      <c r="D10" s="17">
        <v>0</v>
      </c>
      <c r="E10" s="17">
        <v>934</v>
      </c>
      <c r="F10" s="18">
        <v>199</v>
      </c>
      <c r="G10" s="18">
        <v>-786</v>
      </c>
      <c r="H10" s="18">
        <v>-587</v>
      </c>
      <c r="I10" s="18">
        <v>-638</v>
      </c>
      <c r="J10" s="18">
        <v>0</v>
      </c>
      <c r="K10" s="18">
        <v>-638</v>
      </c>
      <c r="L10" s="18">
        <v>-131</v>
      </c>
      <c r="M10" s="18">
        <v>0</v>
      </c>
      <c r="N10" s="18">
        <v>-131</v>
      </c>
      <c r="O10" s="18">
        <v>-8965</v>
      </c>
      <c r="P10" s="18">
        <v>42</v>
      </c>
      <c r="Q10" s="18">
        <v>-8923</v>
      </c>
    </row>
    <row r="11" spans="1:17" ht="12.4" customHeight="1" x14ac:dyDescent="0.2">
      <c r="B11" s="134" t="s">
        <v>305</v>
      </c>
      <c r="C11" s="17">
        <v>0</v>
      </c>
      <c r="D11" s="17">
        <v>0</v>
      </c>
      <c r="E11" s="17">
        <v>0</v>
      </c>
      <c r="F11" s="18">
        <v>0</v>
      </c>
      <c r="G11" s="18">
        <v>0</v>
      </c>
      <c r="H11" s="18">
        <v>0</v>
      </c>
      <c r="I11" s="18">
        <v>0</v>
      </c>
      <c r="J11" s="18">
        <v>0</v>
      </c>
      <c r="K11" s="18">
        <v>0</v>
      </c>
      <c r="L11" s="18">
        <v>0</v>
      </c>
      <c r="M11" s="18">
        <v>0</v>
      </c>
      <c r="N11" s="18">
        <v>0</v>
      </c>
      <c r="O11" s="18">
        <v>0</v>
      </c>
      <c r="P11" s="18">
        <v>0</v>
      </c>
      <c r="Q11" s="18">
        <v>0</v>
      </c>
    </row>
    <row r="12" spans="1:17" ht="12.4" customHeight="1" x14ac:dyDescent="0.2">
      <c r="B12" s="134" t="s">
        <v>306</v>
      </c>
      <c r="C12" s="17">
        <v>160</v>
      </c>
      <c r="D12" s="17">
        <v>14</v>
      </c>
      <c r="E12" s="17">
        <v>174</v>
      </c>
      <c r="F12" s="18">
        <v>304</v>
      </c>
      <c r="G12" s="18">
        <v>23</v>
      </c>
      <c r="H12" s="18">
        <v>327</v>
      </c>
      <c r="I12" s="18">
        <v>-322</v>
      </c>
      <c r="J12" s="18">
        <v>-19</v>
      </c>
      <c r="K12" s="18">
        <v>-341</v>
      </c>
      <c r="L12" s="18">
        <v>298</v>
      </c>
      <c r="M12" s="18">
        <v>17</v>
      </c>
      <c r="N12" s="18">
        <v>315</v>
      </c>
      <c r="O12" s="18">
        <v>-220</v>
      </c>
      <c r="P12" s="18">
        <v>-13</v>
      </c>
      <c r="Q12" s="18">
        <v>-233</v>
      </c>
    </row>
    <row r="13" spans="1:17" ht="12.4" customHeight="1" x14ac:dyDescent="0.2">
      <c r="B13" s="133" t="s">
        <v>289</v>
      </c>
      <c r="C13" s="21">
        <v>0</v>
      </c>
      <c r="D13" s="21">
        <v>0</v>
      </c>
      <c r="E13" s="21">
        <v>0</v>
      </c>
      <c r="F13" s="22">
        <v>0</v>
      </c>
      <c r="G13" s="22">
        <v>0</v>
      </c>
      <c r="H13" s="22">
        <v>0</v>
      </c>
      <c r="I13" s="22">
        <v>0</v>
      </c>
      <c r="J13" s="22">
        <v>0</v>
      </c>
      <c r="K13" s="22">
        <v>0</v>
      </c>
      <c r="L13" s="22">
        <v>0</v>
      </c>
      <c r="M13" s="22">
        <v>0</v>
      </c>
      <c r="N13" s="22">
        <v>0</v>
      </c>
      <c r="O13" s="22">
        <v>0</v>
      </c>
      <c r="P13" s="22">
        <v>0</v>
      </c>
      <c r="Q13" s="22">
        <v>0</v>
      </c>
    </row>
    <row r="14" spans="1:17" ht="12.4" customHeight="1" x14ac:dyDescent="0.2">
      <c r="B14" s="135" t="s">
        <v>307</v>
      </c>
      <c r="C14" s="23">
        <v>3678</v>
      </c>
      <c r="D14" s="23">
        <v>42</v>
      </c>
      <c r="E14" s="23">
        <v>3720</v>
      </c>
      <c r="F14" s="24">
        <v>2316</v>
      </c>
      <c r="G14" s="24">
        <v>-356</v>
      </c>
      <c r="H14" s="24">
        <v>1960</v>
      </c>
      <c r="I14" s="24">
        <v>1726</v>
      </c>
      <c r="J14" s="24">
        <v>952</v>
      </c>
      <c r="K14" s="24">
        <v>2678</v>
      </c>
      <c r="L14" s="24">
        <v>2045</v>
      </c>
      <c r="M14" s="24">
        <v>-461</v>
      </c>
      <c r="N14" s="24">
        <v>1584</v>
      </c>
      <c r="O14" s="24">
        <v>-5144</v>
      </c>
      <c r="P14" s="24">
        <v>-283</v>
      </c>
      <c r="Q14" s="24">
        <v>-5427</v>
      </c>
    </row>
    <row r="15" spans="1:17" ht="12.4" customHeight="1" x14ac:dyDescent="0.2">
      <c r="A15" s="675" t="s">
        <v>308</v>
      </c>
      <c r="B15" s="678"/>
      <c r="C15" s="23">
        <v>114799</v>
      </c>
      <c r="D15" s="23">
        <v>6194</v>
      </c>
      <c r="E15" s="23">
        <v>120993</v>
      </c>
      <c r="F15" s="24">
        <v>111121</v>
      </c>
      <c r="G15" s="24">
        <v>6152</v>
      </c>
      <c r="H15" s="24">
        <v>117273</v>
      </c>
      <c r="I15" s="24">
        <v>108805</v>
      </c>
      <c r="J15" s="24">
        <v>6508</v>
      </c>
      <c r="K15" s="24">
        <v>115313</v>
      </c>
      <c r="L15" s="24">
        <v>107079</v>
      </c>
      <c r="M15" s="24">
        <v>5556</v>
      </c>
      <c r="N15" s="24">
        <v>112635</v>
      </c>
      <c r="O15" s="24">
        <v>105034</v>
      </c>
      <c r="P15" s="24">
        <v>6017</v>
      </c>
      <c r="Q15" s="24">
        <v>111051</v>
      </c>
    </row>
    <row r="16" spans="1:17" ht="15" customHeight="1" x14ac:dyDescent="0.2">
      <c r="A16" s="139"/>
      <c r="B16" s="77"/>
      <c r="C16" s="77"/>
      <c r="D16" s="77"/>
      <c r="E16" s="77"/>
      <c r="F16" s="77"/>
      <c r="G16" s="77"/>
      <c r="H16" s="77"/>
      <c r="I16" s="114"/>
      <c r="J16" s="114"/>
      <c r="K16" s="114"/>
      <c r="L16" s="114"/>
      <c r="M16" s="114"/>
      <c r="N16" s="114"/>
      <c r="O16" s="114"/>
      <c r="P16" s="114"/>
      <c r="Q16" s="114"/>
    </row>
    <row r="17" spans="1:17" ht="12.4" customHeight="1" x14ac:dyDescent="0.2">
      <c r="A17" s="95">
        <f>SUM(C19:Q48)</f>
        <v>252707</v>
      </c>
      <c r="C17" s="677" t="s">
        <v>292</v>
      </c>
      <c r="D17" s="614"/>
      <c r="E17" s="614"/>
      <c r="F17" s="614"/>
      <c r="G17" s="614"/>
      <c r="H17" s="614"/>
      <c r="I17" s="614"/>
      <c r="J17" s="614"/>
      <c r="K17" s="614"/>
      <c r="L17" s="614"/>
      <c r="M17" s="614"/>
      <c r="N17" s="614"/>
      <c r="O17" s="614"/>
      <c r="P17" s="614"/>
      <c r="Q17" s="614"/>
    </row>
    <row r="18" spans="1:17" ht="12.4" customHeight="1" x14ac:dyDescent="0.2">
      <c r="A18" s="661" t="s">
        <v>110</v>
      </c>
      <c r="B18" s="614"/>
      <c r="C18" s="672" t="s">
        <v>293</v>
      </c>
      <c r="D18" s="672"/>
      <c r="E18" s="672"/>
      <c r="F18" s="682" t="s">
        <v>294</v>
      </c>
      <c r="G18" s="682"/>
      <c r="H18" s="682"/>
      <c r="I18" s="682" t="s">
        <v>295</v>
      </c>
      <c r="J18" s="682"/>
      <c r="K18" s="682"/>
      <c r="L18" s="682" t="s">
        <v>296</v>
      </c>
      <c r="M18" s="682"/>
      <c r="N18" s="682"/>
      <c r="O18" s="682" t="s">
        <v>297</v>
      </c>
      <c r="P18" s="682"/>
      <c r="Q18" s="682"/>
    </row>
    <row r="19" spans="1:17" ht="12.4" customHeight="1" x14ac:dyDescent="0.2">
      <c r="A19" s="674" t="s">
        <v>267</v>
      </c>
      <c r="B19" s="674"/>
      <c r="C19" s="681"/>
      <c r="D19" s="681"/>
      <c r="E19" s="681"/>
      <c r="F19" s="683"/>
      <c r="G19" s="683"/>
      <c r="H19" s="683"/>
      <c r="I19" s="683"/>
      <c r="J19" s="683"/>
      <c r="K19" s="683"/>
      <c r="L19" s="683"/>
      <c r="M19" s="683"/>
      <c r="N19" s="683"/>
      <c r="O19" s="683"/>
      <c r="P19" s="683"/>
      <c r="Q19" s="683"/>
    </row>
    <row r="20" spans="1:17" ht="12.4" customHeight="1" x14ac:dyDescent="0.2">
      <c r="A20" s="675" t="s">
        <v>300</v>
      </c>
      <c r="B20" s="614"/>
      <c r="C20" s="679">
        <v>2804</v>
      </c>
      <c r="D20" s="680"/>
      <c r="E20" s="680"/>
      <c r="F20" s="684">
        <v>2881</v>
      </c>
      <c r="G20" s="614"/>
      <c r="H20" s="614"/>
      <c r="I20" s="684">
        <v>2836</v>
      </c>
      <c r="J20" s="614"/>
      <c r="K20" s="614"/>
      <c r="L20" s="684">
        <v>3283</v>
      </c>
      <c r="M20" s="614"/>
      <c r="N20" s="614"/>
      <c r="O20" s="684">
        <v>3531</v>
      </c>
      <c r="P20" s="614"/>
      <c r="Q20" s="614"/>
    </row>
    <row r="21" spans="1:17" ht="12.4" customHeight="1" x14ac:dyDescent="0.2">
      <c r="A21" s="138"/>
      <c r="B21" s="106" t="s">
        <v>309</v>
      </c>
      <c r="C21" s="689">
        <v>518</v>
      </c>
      <c r="D21" s="690"/>
      <c r="E21" s="690"/>
      <c r="F21" s="685">
        <v>646</v>
      </c>
      <c r="G21" s="683"/>
      <c r="H21" s="683"/>
      <c r="I21" s="685">
        <v>45</v>
      </c>
      <c r="J21" s="683"/>
      <c r="K21" s="683"/>
      <c r="L21" s="685">
        <v>-447</v>
      </c>
      <c r="M21" s="683"/>
      <c r="N21" s="683"/>
      <c r="O21" s="685">
        <v>-248</v>
      </c>
      <c r="P21" s="683"/>
      <c r="Q21" s="683"/>
    </row>
    <row r="22" spans="1:17" ht="12.4" customHeight="1" x14ac:dyDescent="0.2">
      <c r="B22" s="74" t="s">
        <v>303</v>
      </c>
      <c r="C22" s="687">
        <v>0</v>
      </c>
      <c r="D22" s="688"/>
      <c r="E22" s="688"/>
      <c r="F22" s="686">
        <v>0</v>
      </c>
      <c r="G22" s="614"/>
      <c r="H22" s="614"/>
      <c r="I22" s="686">
        <v>0</v>
      </c>
      <c r="J22" s="614"/>
      <c r="K22" s="614"/>
      <c r="L22" s="686">
        <v>0</v>
      </c>
      <c r="M22" s="614"/>
      <c r="N22" s="614"/>
      <c r="O22" s="686">
        <v>0</v>
      </c>
      <c r="P22" s="614"/>
      <c r="Q22" s="614"/>
    </row>
    <row r="23" spans="1:17" ht="12.4" customHeight="1" x14ac:dyDescent="0.2">
      <c r="B23" s="74" t="s">
        <v>304</v>
      </c>
      <c r="C23" s="687">
        <v>0</v>
      </c>
      <c r="D23" s="688"/>
      <c r="E23" s="688"/>
      <c r="F23" s="686">
        <v>-723</v>
      </c>
      <c r="G23" s="614"/>
      <c r="H23" s="614"/>
      <c r="I23" s="686">
        <v>0</v>
      </c>
      <c r="J23" s="614"/>
      <c r="K23" s="614"/>
      <c r="L23" s="686">
        <v>0</v>
      </c>
      <c r="M23" s="614"/>
      <c r="N23" s="614"/>
      <c r="O23" s="686">
        <v>0</v>
      </c>
      <c r="P23" s="614"/>
      <c r="Q23" s="614"/>
    </row>
    <row r="24" spans="1:17" ht="12.4" customHeight="1" x14ac:dyDescent="0.2">
      <c r="B24" s="134" t="s">
        <v>305</v>
      </c>
      <c r="C24" s="687">
        <v>0</v>
      </c>
      <c r="D24" s="688"/>
      <c r="E24" s="688"/>
      <c r="F24" s="686">
        <v>0</v>
      </c>
      <c r="G24" s="614"/>
      <c r="H24" s="614"/>
      <c r="I24" s="686">
        <v>0</v>
      </c>
      <c r="J24" s="614"/>
      <c r="K24" s="614"/>
      <c r="L24" s="686">
        <v>0</v>
      </c>
      <c r="M24" s="614"/>
      <c r="N24" s="614"/>
      <c r="O24" s="686">
        <v>0</v>
      </c>
      <c r="P24" s="614"/>
      <c r="Q24" s="614"/>
    </row>
    <row r="25" spans="1:17" ht="12.4" customHeight="1" x14ac:dyDescent="0.2">
      <c r="B25" s="134" t="s">
        <v>306</v>
      </c>
      <c r="C25" s="687">
        <v>0</v>
      </c>
      <c r="D25" s="688"/>
      <c r="E25" s="688"/>
      <c r="F25" s="686">
        <v>0</v>
      </c>
      <c r="G25" s="614"/>
      <c r="H25" s="614"/>
      <c r="I25" s="686">
        <v>0</v>
      </c>
      <c r="J25" s="614"/>
      <c r="K25" s="614"/>
      <c r="L25" s="686">
        <v>0</v>
      </c>
      <c r="M25" s="614"/>
      <c r="N25" s="614"/>
      <c r="O25" s="686">
        <v>0</v>
      </c>
      <c r="P25" s="614"/>
      <c r="Q25" s="614"/>
    </row>
    <row r="26" spans="1:17" ht="12.4" customHeight="1" x14ac:dyDescent="0.2">
      <c r="B26" s="133" t="s">
        <v>289</v>
      </c>
      <c r="C26" s="679">
        <v>0</v>
      </c>
      <c r="D26" s="680"/>
      <c r="E26" s="680"/>
      <c r="F26" s="684">
        <v>0</v>
      </c>
      <c r="G26" s="614"/>
      <c r="H26" s="614"/>
      <c r="I26" s="684">
        <v>0</v>
      </c>
      <c r="J26" s="614"/>
      <c r="K26" s="614"/>
      <c r="L26" s="684">
        <v>0</v>
      </c>
      <c r="M26" s="614"/>
      <c r="N26" s="614"/>
      <c r="O26" s="684">
        <v>0</v>
      </c>
      <c r="P26" s="614"/>
      <c r="Q26" s="614"/>
    </row>
    <row r="27" spans="1:17" ht="12.4" customHeight="1" x14ac:dyDescent="0.2">
      <c r="A27" s="130"/>
      <c r="B27" s="135" t="s">
        <v>307</v>
      </c>
      <c r="C27" s="691">
        <v>518</v>
      </c>
      <c r="D27" s="692"/>
      <c r="E27" s="692"/>
      <c r="F27" s="696">
        <v>-77</v>
      </c>
      <c r="G27" s="697"/>
      <c r="H27" s="697"/>
      <c r="I27" s="696">
        <v>45</v>
      </c>
      <c r="J27" s="697"/>
      <c r="K27" s="697"/>
      <c r="L27" s="696">
        <v>-447</v>
      </c>
      <c r="M27" s="697"/>
      <c r="N27" s="697"/>
      <c r="O27" s="696">
        <v>-248</v>
      </c>
      <c r="P27" s="697"/>
      <c r="Q27" s="697"/>
    </row>
    <row r="28" spans="1:17" ht="12.4" customHeight="1" x14ac:dyDescent="0.2">
      <c r="A28" s="678" t="s">
        <v>308</v>
      </c>
      <c r="B28" s="678"/>
      <c r="C28" s="691">
        <v>3322</v>
      </c>
      <c r="D28" s="692"/>
      <c r="E28" s="692"/>
      <c r="F28" s="696">
        <v>2804</v>
      </c>
      <c r="G28" s="697"/>
      <c r="H28" s="697"/>
      <c r="I28" s="696">
        <v>2881</v>
      </c>
      <c r="J28" s="697"/>
      <c r="K28" s="697"/>
      <c r="L28" s="696">
        <v>2836</v>
      </c>
      <c r="M28" s="697"/>
      <c r="N28" s="697"/>
      <c r="O28" s="696">
        <v>3283</v>
      </c>
      <c r="P28" s="697"/>
      <c r="Q28" s="697"/>
    </row>
    <row r="29" spans="1:17" ht="10.9" customHeight="1" x14ac:dyDescent="0.2">
      <c r="A29" s="138"/>
      <c r="B29" s="137"/>
      <c r="C29" s="695"/>
      <c r="D29" s="695"/>
      <c r="E29" s="695"/>
      <c r="F29" s="698"/>
      <c r="G29" s="698"/>
      <c r="H29" s="698"/>
      <c r="I29" s="698"/>
      <c r="J29" s="698"/>
      <c r="K29" s="698"/>
      <c r="L29" s="698"/>
      <c r="M29" s="698"/>
      <c r="N29" s="698"/>
      <c r="O29" s="698"/>
      <c r="P29" s="698"/>
      <c r="Q29" s="698"/>
    </row>
    <row r="30" spans="1:17" ht="12.4" customHeight="1" x14ac:dyDescent="0.2">
      <c r="A30" s="693" t="s">
        <v>227</v>
      </c>
      <c r="B30" s="614"/>
      <c r="C30" s="694"/>
      <c r="D30" s="694"/>
      <c r="E30" s="694"/>
      <c r="F30" s="614"/>
      <c r="G30" s="614"/>
      <c r="H30" s="614"/>
      <c r="I30" s="614"/>
      <c r="J30" s="614"/>
      <c r="K30" s="614"/>
      <c r="L30" s="614"/>
      <c r="M30" s="614"/>
      <c r="N30" s="614"/>
      <c r="O30" s="614"/>
      <c r="P30" s="614"/>
      <c r="Q30" s="614"/>
    </row>
    <row r="31" spans="1:17" ht="12.4" customHeight="1" x14ac:dyDescent="0.2">
      <c r="A31" s="675" t="s">
        <v>300</v>
      </c>
      <c r="B31" s="614"/>
      <c r="C31" s="679">
        <v>22189</v>
      </c>
      <c r="D31" s="680"/>
      <c r="E31" s="680"/>
      <c r="F31" s="684">
        <v>22287</v>
      </c>
      <c r="G31" s="614"/>
      <c r="H31" s="614"/>
      <c r="I31" s="684">
        <v>21664</v>
      </c>
      <c r="J31" s="614"/>
      <c r="K31" s="614"/>
      <c r="L31" s="684">
        <v>21165</v>
      </c>
      <c r="M31" s="614"/>
      <c r="N31" s="614"/>
      <c r="O31" s="684">
        <v>20223</v>
      </c>
      <c r="P31" s="614"/>
      <c r="Q31" s="614"/>
    </row>
    <row r="32" spans="1:17" ht="12.4" customHeight="1" x14ac:dyDescent="0.2">
      <c r="A32" s="138"/>
      <c r="B32" s="137" t="s">
        <v>310</v>
      </c>
      <c r="C32" s="689">
        <v>570</v>
      </c>
      <c r="D32" s="690"/>
      <c r="E32" s="690"/>
      <c r="F32" s="685">
        <v>-98</v>
      </c>
      <c r="G32" s="683"/>
      <c r="H32" s="683"/>
      <c r="I32" s="685">
        <v>623</v>
      </c>
      <c r="J32" s="683"/>
      <c r="K32" s="683"/>
      <c r="L32" s="685">
        <v>499</v>
      </c>
      <c r="M32" s="683"/>
      <c r="N32" s="683"/>
      <c r="O32" s="685">
        <v>942</v>
      </c>
      <c r="P32" s="683"/>
      <c r="Q32" s="683"/>
    </row>
    <row r="33" spans="1:17" ht="12.4" customHeight="1" x14ac:dyDescent="0.2">
      <c r="B33" s="74" t="s">
        <v>304</v>
      </c>
      <c r="C33" s="687">
        <v>0</v>
      </c>
      <c r="D33" s="688"/>
      <c r="E33" s="688"/>
      <c r="F33" s="686">
        <v>0</v>
      </c>
      <c r="G33" s="614"/>
      <c r="H33" s="614"/>
      <c r="I33" s="686">
        <v>0</v>
      </c>
      <c r="J33" s="614"/>
      <c r="K33" s="614"/>
      <c r="L33" s="686">
        <v>0</v>
      </c>
      <c r="M33" s="614"/>
      <c r="N33" s="614"/>
      <c r="O33" s="686">
        <v>0</v>
      </c>
      <c r="P33" s="614"/>
      <c r="Q33" s="614"/>
    </row>
    <row r="34" spans="1:17" ht="12.4" customHeight="1" x14ac:dyDescent="0.2">
      <c r="B34" s="133" t="s">
        <v>305</v>
      </c>
      <c r="C34" s="679">
        <v>0</v>
      </c>
      <c r="D34" s="680"/>
      <c r="E34" s="680"/>
      <c r="F34" s="684">
        <v>0</v>
      </c>
      <c r="G34" s="614"/>
      <c r="H34" s="614"/>
      <c r="I34" s="684">
        <v>0</v>
      </c>
      <c r="J34" s="614"/>
      <c r="K34" s="614"/>
      <c r="L34" s="684">
        <v>0</v>
      </c>
      <c r="M34" s="614"/>
      <c r="N34" s="614"/>
      <c r="O34" s="684">
        <v>0</v>
      </c>
      <c r="P34" s="614"/>
      <c r="Q34" s="614"/>
    </row>
    <row r="35" spans="1:17" ht="12.4" customHeight="1" x14ac:dyDescent="0.2">
      <c r="A35" s="130"/>
      <c r="B35" s="135" t="s">
        <v>307</v>
      </c>
      <c r="C35" s="691">
        <v>570</v>
      </c>
      <c r="D35" s="692"/>
      <c r="E35" s="692"/>
      <c r="F35" s="696">
        <v>-98</v>
      </c>
      <c r="G35" s="697"/>
      <c r="H35" s="697"/>
      <c r="I35" s="696">
        <v>623</v>
      </c>
      <c r="J35" s="697"/>
      <c r="K35" s="697"/>
      <c r="L35" s="696">
        <v>499</v>
      </c>
      <c r="M35" s="697"/>
      <c r="N35" s="697"/>
      <c r="O35" s="696">
        <v>942</v>
      </c>
      <c r="P35" s="697"/>
      <c r="Q35" s="697"/>
    </row>
    <row r="36" spans="1:17" ht="12.4" customHeight="1" x14ac:dyDescent="0.2">
      <c r="A36" s="678" t="s">
        <v>308</v>
      </c>
      <c r="B36" s="678"/>
      <c r="C36" s="691">
        <v>22759</v>
      </c>
      <c r="D36" s="692"/>
      <c r="E36" s="692"/>
      <c r="F36" s="696">
        <v>22189</v>
      </c>
      <c r="G36" s="697"/>
      <c r="H36" s="697"/>
      <c r="I36" s="696">
        <v>22287</v>
      </c>
      <c r="J36" s="697"/>
      <c r="K36" s="697"/>
      <c r="L36" s="696">
        <v>21664</v>
      </c>
      <c r="M36" s="697"/>
      <c r="N36" s="697"/>
      <c r="O36" s="696">
        <v>21165</v>
      </c>
      <c r="P36" s="697"/>
      <c r="Q36" s="697"/>
    </row>
    <row r="37" spans="1:17" ht="10.9" customHeight="1" x14ac:dyDescent="0.2">
      <c r="A37" s="138"/>
      <c r="B37" s="137"/>
      <c r="C37" s="695"/>
      <c r="D37" s="695"/>
      <c r="E37" s="695"/>
      <c r="F37" s="698"/>
      <c r="G37" s="698"/>
      <c r="H37" s="698"/>
      <c r="I37" s="698"/>
      <c r="J37" s="698"/>
      <c r="K37" s="698"/>
      <c r="L37" s="698"/>
      <c r="M37" s="698"/>
      <c r="N37" s="698"/>
      <c r="O37" s="698"/>
      <c r="P37" s="698"/>
      <c r="Q37" s="698"/>
    </row>
    <row r="38" spans="1:17" ht="12.4" customHeight="1" x14ac:dyDescent="0.2">
      <c r="A38" s="693" t="s">
        <v>311</v>
      </c>
      <c r="B38" s="614"/>
      <c r="C38" s="694"/>
      <c r="D38" s="694"/>
      <c r="E38" s="694"/>
      <c r="F38" s="614"/>
      <c r="G38" s="614"/>
      <c r="H38" s="614"/>
      <c r="I38" s="614"/>
      <c r="J38" s="614"/>
      <c r="K38" s="614"/>
      <c r="L38" s="614"/>
      <c r="M38" s="614"/>
      <c r="N38" s="614"/>
      <c r="O38" s="614"/>
      <c r="P38" s="614"/>
      <c r="Q38" s="614"/>
    </row>
    <row r="39" spans="1:17" ht="12.4" customHeight="1" x14ac:dyDescent="0.2">
      <c r="A39" s="675" t="s">
        <v>300</v>
      </c>
      <c r="B39" s="614"/>
      <c r="C39" s="679">
        <v>0</v>
      </c>
      <c r="D39" s="680"/>
      <c r="E39" s="680"/>
      <c r="F39" s="684">
        <v>0</v>
      </c>
      <c r="G39" s="614"/>
      <c r="H39" s="614"/>
      <c r="I39" s="684">
        <v>0</v>
      </c>
      <c r="J39" s="614"/>
      <c r="K39" s="614"/>
      <c r="L39" s="684">
        <v>0</v>
      </c>
      <c r="M39" s="614"/>
      <c r="N39" s="614"/>
      <c r="O39" s="684">
        <v>0</v>
      </c>
      <c r="P39" s="614"/>
      <c r="Q39" s="614"/>
    </row>
    <row r="40" spans="1:17" ht="12.4" customHeight="1" x14ac:dyDescent="0.2">
      <c r="A40" s="138"/>
      <c r="B40" s="106" t="s">
        <v>312</v>
      </c>
      <c r="C40" s="689">
        <v>0</v>
      </c>
      <c r="D40" s="690"/>
      <c r="E40" s="690"/>
      <c r="F40" s="685">
        <v>0</v>
      </c>
      <c r="G40" s="683"/>
      <c r="H40" s="683"/>
      <c r="I40" s="685">
        <v>0</v>
      </c>
      <c r="J40" s="683"/>
      <c r="K40" s="683"/>
      <c r="L40" s="685">
        <v>0</v>
      </c>
      <c r="M40" s="683"/>
      <c r="N40" s="683"/>
      <c r="O40" s="685">
        <v>0</v>
      </c>
      <c r="P40" s="683"/>
      <c r="Q40" s="683"/>
    </row>
    <row r="41" spans="1:17" ht="12.4" customHeight="1" x14ac:dyDescent="0.2">
      <c r="B41" s="74" t="s">
        <v>302</v>
      </c>
      <c r="C41" s="687">
        <v>0</v>
      </c>
      <c r="D41" s="688"/>
      <c r="E41" s="688"/>
      <c r="F41" s="686">
        <v>0</v>
      </c>
      <c r="G41" s="614"/>
      <c r="H41" s="614"/>
      <c r="I41" s="686">
        <v>0</v>
      </c>
      <c r="J41" s="614"/>
      <c r="K41" s="614"/>
      <c r="L41" s="686">
        <v>0</v>
      </c>
      <c r="M41" s="614"/>
      <c r="N41" s="614"/>
      <c r="O41" s="686">
        <v>0</v>
      </c>
      <c r="P41" s="614"/>
      <c r="Q41" s="614"/>
    </row>
    <row r="42" spans="1:17" ht="12.4" customHeight="1" x14ac:dyDescent="0.2">
      <c r="B42" s="74" t="s">
        <v>303</v>
      </c>
      <c r="C42" s="687">
        <v>0</v>
      </c>
      <c r="D42" s="688"/>
      <c r="E42" s="688"/>
      <c r="F42" s="686">
        <v>0</v>
      </c>
      <c r="G42" s="614"/>
      <c r="H42" s="614"/>
      <c r="I42" s="686">
        <v>0</v>
      </c>
      <c r="J42" s="614"/>
      <c r="K42" s="614"/>
      <c r="L42" s="686">
        <v>0</v>
      </c>
      <c r="M42" s="614"/>
      <c r="N42" s="614"/>
      <c r="O42" s="686">
        <v>0</v>
      </c>
      <c r="P42" s="614"/>
      <c r="Q42" s="614"/>
    </row>
    <row r="43" spans="1:17" ht="12.4" customHeight="1" x14ac:dyDescent="0.2">
      <c r="B43" s="74" t="s">
        <v>304</v>
      </c>
      <c r="C43" s="687">
        <v>0</v>
      </c>
      <c r="D43" s="688"/>
      <c r="E43" s="688"/>
      <c r="F43" s="686">
        <v>0</v>
      </c>
      <c r="G43" s="614"/>
      <c r="H43" s="614"/>
      <c r="I43" s="686">
        <v>0</v>
      </c>
      <c r="J43" s="614"/>
      <c r="K43" s="614"/>
      <c r="L43" s="686">
        <v>0</v>
      </c>
      <c r="M43" s="614"/>
      <c r="N43" s="614"/>
      <c r="O43" s="686">
        <v>0</v>
      </c>
      <c r="P43" s="614"/>
      <c r="Q43" s="614"/>
    </row>
    <row r="44" spans="1:17" ht="12.4" customHeight="1" x14ac:dyDescent="0.2">
      <c r="B44" s="134" t="s">
        <v>305</v>
      </c>
      <c r="C44" s="687">
        <v>0</v>
      </c>
      <c r="D44" s="688"/>
      <c r="E44" s="688"/>
      <c r="F44" s="686">
        <v>0</v>
      </c>
      <c r="G44" s="614"/>
      <c r="H44" s="614"/>
      <c r="I44" s="686">
        <v>0</v>
      </c>
      <c r="J44" s="614"/>
      <c r="K44" s="614"/>
      <c r="L44" s="686">
        <v>0</v>
      </c>
      <c r="M44" s="614"/>
      <c r="N44" s="614"/>
      <c r="O44" s="686">
        <v>0</v>
      </c>
      <c r="P44" s="614"/>
      <c r="Q44" s="614"/>
    </row>
    <row r="45" spans="1:17" ht="12.4" customHeight="1" x14ac:dyDescent="0.2">
      <c r="B45" s="134" t="s">
        <v>306</v>
      </c>
      <c r="C45" s="687">
        <v>0</v>
      </c>
      <c r="D45" s="688"/>
      <c r="E45" s="688"/>
      <c r="F45" s="686">
        <v>0</v>
      </c>
      <c r="G45" s="614"/>
      <c r="H45" s="614"/>
      <c r="I45" s="686">
        <v>0</v>
      </c>
      <c r="J45" s="614"/>
      <c r="K45" s="614"/>
      <c r="L45" s="686">
        <v>0</v>
      </c>
      <c r="M45" s="614"/>
      <c r="N45" s="614"/>
      <c r="O45" s="686">
        <v>0</v>
      </c>
      <c r="P45" s="614"/>
      <c r="Q45" s="614"/>
    </row>
    <row r="46" spans="1:17" ht="12.4" customHeight="1" x14ac:dyDescent="0.2">
      <c r="B46" s="133" t="s">
        <v>289</v>
      </c>
      <c r="C46" s="679">
        <v>0</v>
      </c>
      <c r="D46" s="680"/>
      <c r="E46" s="680"/>
      <c r="F46" s="684">
        <v>0</v>
      </c>
      <c r="G46" s="614"/>
      <c r="H46" s="614"/>
      <c r="I46" s="684">
        <v>0</v>
      </c>
      <c r="J46" s="614"/>
      <c r="K46" s="614"/>
      <c r="L46" s="684">
        <v>0</v>
      </c>
      <c r="M46" s="614"/>
      <c r="N46" s="614"/>
      <c r="O46" s="684">
        <v>0</v>
      </c>
      <c r="P46" s="614"/>
      <c r="Q46" s="614"/>
    </row>
    <row r="47" spans="1:17" ht="12.4" customHeight="1" x14ac:dyDescent="0.2">
      <c r="A47" s="130"/>
      <c r="B47" s="135" t="s">
        <v>307</v>
      </c>
      <c r="C47" s="691">
        <v>0</v>
      </c>
      <c r="D47" s="692"/>
      <c r="E47" s="692"/>
      <c r="F47" s="696">
        <v>0</v>
      </c>
      <c r="G47" s="697"/>
      <c r="H47" s="697"/>
      <c r="I47" s="696">
        <v>0</v>
      </c>
      <c r="J47" s="697"/>
      <c r="K47" s="697"/>
      <c r="L47" s="696">
        <v>0</v>
      </c>
      <c r="M47" s="697"/>
      <c r="N47" s="697"/>
      <c r="O47" s="696">
        <v>0</v>
      </c>
      <c r="P47" s="697"/>
      <c r="Q47" s="697"/>
    </row>
    <row r="48" spans="1:17" ht="12.4" customHeight="1" x14ac:dyDescent="0.2">
      <c r="A48" s="678" t="s">
        <v>308</v>
      </c>
      <c r="B48" s="678"/>
      <c r="C48" s="691">
        <v>0</v>
      </c>
      <c r="D48" s="692"/>
      <c r="E48" s="692"/>
      <c r="F48" s="696">
        <v>0</v>
      </c>
      <c r="G48" s="697"/>
      <c r="H48" s="697"/>
      <c r="I48" s="696">
        <v>0</v>
      </c>
      <c r="J48" s="697"/>
      <c r="K48" s="697"/>
      <c r="L48" s="696">
        <v>0</v>
      </c>
      <c r="M48" s="697"/>
      <c r="N48" s="697"/>
      <c r="O48" s="696">
        <v>0</v>
      </c>
      <c r="P48" s="697"/>
      <c r="Q48" s="697"/>
    </row>
    <row r="49" spans="1:17" ht="3.4" customHeight="1" x14ac:dyDescent="0.2">
      <c r="A49" s="143"/>
      <c r="B49" s="144"/>
      <c r="C49" s="144"/>
      <c r="D49" s="144"/>
      <c r="E49" s="144"/>
      <c r="F49" s="144"/>
      <c r="G49" s="144"/>
      <c r="H49" s="9"/>
      <c r="I49" s="9"/>
      <c r="J49" s="9"/>
      <c r="K49" s="9"/>
      <c r="L49" s="9"/>
      <c r="M49" s="9"/>
      <c r="N49" s="9"/>
      <c r="O49" s="9"/>
      <c r="P49" s="9"/>
      <c r="Q49" s="9"/>
    </row>
    <row r="50" spans="1:17" ht="12.4" customHeight="1" x14ac:dyDescent="0.2">
      <c r="A50" s="112" t="s">
        <v>177</v>
      </c>
      <c r="B50" s="636" t="s">
        <v>1671</v>
      </c>
      <c r="C50" s="614"/>
      <c r="D50" s="614"/>
      <c r="E50" s="614"/>
      <c r="F50" s="614"/>
      <c r="G50" s="614"/>
      <c r="H50" s="614"/>
      <c r="I50" s="614"/>
      <c r="J50" s="614"/>
      <c r="K50" s="614"/>
      <c r="L50" s="614"/>
      <c r="M50" s="614"/>
      <c r="N50" s="614"/>
      <c r="O50" s="614"/>
      <c r="P50" s="614"/>
      <c r="Q50" s="614"/>
    </row>
    <row r="51" spans="1:17" ht="10.9" customHeight="1" x14ac:dyDescent="0.2">
      <c r="A51" s="112" t="s">
        <v>179</v>
      </c>
      <c r="B51" s="629" t="s">
        <v>313</v>
      </c>
      <c r="C51" s="614"/>
      <c r="D51" s="614"/>
      <c r="E51" s="614"/>
      <c r="F51" s="614"/>
      <c r="G51" s="614"/>
      <c r="H51" s="614"/>
      <c r="I51" s="614"/>
      <c r="J51" s="614"/>
      <c r="K51" s="614"/>
      <c r="L51" s="614"/>
      <c r="M51" s="614"/>
      <c r="N51" s="614"/>
      <c r="O51" s="614"/>
      <c r="P51" s="614"/>
    </row>
    <row r="52" spans="1:17" ht="10.9" customHeight="1" x14ac:dyDescent="0.2">
      <c r="A52" s="112" t="s">
        <v>181</v>
      </c>
      <c r="B52" s="629" t="s">
        <v>314</v>
      </c>
      <c r="C52" s="614"/>
      <c r="D52" s="614"/>
      <c r="E52" s="614"/>
      <c r="F52" s="614"/>
      <c r="G52" s="614"/>
      <c r="H52" s="614"/>
      <c r="I52" s="614"/>
      <c r="J52" s="614"/>
      <c r="K52" s="614"/>
      <c r="L52" s="614"/>
      <c r="M52" s="614"/>
      <c r="N52" s="614"/>
      <c r="O52" s="614"/>
      <c r="P52" s="614"/>
    </row>
    <row r="53" spans="1:17" ht="10.9" customHeight="1" x14ac:dyDescent="0.2">
      <c r="A53" s="112" t="s">
        <v>281</v>
      </c>
      <c r="B53" s="629" t="s">
        <v>315</v>
      </c>
      <c r="C53" s="614"/>
      <c r="D53" s="614"/>
      <c r="E53" s="614"/>
      <c r="F53" s="614"/>
      <c r="G53" s="614"/>
      <c r="H53" s="614"/>
      <c r="I53" s="614"/>
      <c r="J53" s="614"/>
      <c r="K53" s="614"/>
      <c r="L53" s="614"/>
      <c r="M53" s="614"/>
      <c r="N53" s="614"/>
      <c r="O53" s="614"/>
      <c r="P53" s="614"/>
    </row>
    <row r="54" spans="1:17" ht="10.9" customHeight="1" x14ac:dyDescent="0.2">
      <c r="A54" s="112" t="s">
        <v>316</v>
      </c>
      <c r="B54" s="629" t="s">
        <v>317</v>
      </c>
      <c r="C54" s="614"/>
      <c r="D54" s="614"/>
      <c r="E54" s="614"/>
      <c r="F54" s="614"/>
      <c r="G54" s="614"/>
      <c r="H54" s="614"/>
      <c r="I54" s="614"/>
      <c r="J54" s="614"/>
      <c r="K54" s="614"/>
      <c r="L54" s="614"/>
      <c r="M54" s="614"/>
      <c r="N54" s="614"/>
      <c r="O54" s="614"/>
      <c r="P54" s="614"/>
    </row>
    <row r="55" spans="1:17" ht="10.9" customHeight="1" x14ac:dyDescent="0.2">
      <c r="A55" s="112" t="s">
        <v>318</v>
      </c>
      <c r="B55" s="629" t="s">
        <v>319</v>
      </c>
      <c r="C55" s="614"/>
      <c r="D55" s="614"/>
      <c r="E55" s="614"/>
      <c r="F55" s="614"/>
      <c r="G55" s="614"/>
      <c r="H55" s="614"/>
      <c r="I55" s="614"/>
      <c r="J55" s="614"/>
      <c r="K55" s="614"/>
      <c r="L55" s="614"/>
      <c r="M55" s="614"/>
      <c r="N55" s="614"/>
      <c r="O55" s="614"/>
      <c r="P55" s="614"/>
    </row>
  </sheetData>
  <mergeCells count="183">
    <mergeCell ref="B50:Q50"/>
    <mergeCell ref="B51:P51"/>
    <mergeCell ref="B52:P52"/>
    <mergeCell ref="B53:P53"/>
    <mergeCell ref="B54:P54"/>
    <mergeCell ref="B55:P55"/>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I48:K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O22:Q22"/>
    <mergeCell ref="O21:Q21"/>
    <mergeCell ref="L21:N21"/>
    <mergeCell ref="L22:N22"/>
    <mergeCell ref="L23:N23"/>
    <mergeCell ref="L24:N24"/>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L27:N27"/>
    <mergeCell ref="L26:N26"/>
    <mergeCell ref="L25:N25"/>
    <mergeCell ref="O26:Q26"/>
    <mergeCell ref="O25:Q25"/>
    <mergeCell ref="O24:Q24"/>
    <mergeCell ref="O23:Q23"/>
    <mergeCell ref="L29:N29"/>
    <mergeCell ref="I47:K47"/>
    <mergeCell ref="I46:K46"/>
    <mergeCell ref="I45:K45"/>
    <mergeCell ref="O27:Q27"/>
    <mergeCell ref="I44:K44"/>
    <mergeCell ref="I43:K43"/>
    <mergeCell ref="I42:K42"/>
    <mergeCell ref="I41:K41"/>
    <mergeCell ref="L41:N41"/>
    <mergeCell ref="L42:N42"/>
    <mergeCell ref="L43:N43"/>
    <mergeCell ref="L44:N44"/>
    <mergeCell ref="O44:Q44"/>
    <mergeCell ref="O43:Q43"/>
    <mergeCell ref="O42:Q42"/>
    <mergeCell ref="O41:Q41"/>
    <mergeCell ref="L30:N30"/>
    <mergeCell ref="L31:N31"/>
    <mergeCell ref="L32:N32"/>
    <mergeCell ref="O32:Q32"/>
    <mergeCell ref="O31:Q31"/>
    <mergeCell ref="O30:Q30"/>
    <mergeCell ref="O29:Q29"/>
    <mergeCell ref="O28:Q28"/>
    <mergeCell ref="F31:H31"/>
    <mergeCell ref="F32:H32"/>
    <mergeCell ref="F30:H30"/>
    <mergeCell ref="F29:H29"/>
    <mergeCell ref="I30:K30"/>
    <mergeCell ref="I32:K32"/>
    <mergeCell ref="I31:K31"/>
    <mergeCell ref="L28:N28"/>
    <mergeCell ref="F27:H27"/>
    <mergeCell ref="F28:H28"/>
    <mergeCell ref="F25:H25"/>
    <mergeCell ref="F26:H26"/>
    <mergeCell ref="I26:K26"/>
    <mergeCell ref="I25:K25"/>
    <mergeCell ref="I28:K28"/>
    <mergeCell ref="I27:K27"/>
    <mergeCell ref="I29:K29"/>
    <mergeCell ref="C26:E26"/>
    <mergeCell ref="C27:E27"/>
    <mergeCell ref="C28:E28"/>
    <mergeCell ref="A28:B28"/>
    <mergeCell ref="A30:B30"/>
    <mergeCell ref="A31:B31"/>
    <mergeCell ref="C32:E32"/>
    <mergeCell ref="C31:E31"/>
    <mergeCell ref="C30:E30"/>
    <mergeCell ref="C29:E29"/>
    <mergeCell ref="F21:H21"/>
    <mergeCell ref="F22:H22"/>
    <mergeCell ref="F23:H23"/>
    <mergeCell ref="F24:H24"/>
    <mergeCell ref="C24:E24"/>
    <mergeCell ref="C23:E23"/>
    <mergeCell ref="C22:E22"/>
    <mergeCell ref="C21:E21"/>
    <mergeCell ref="C25:E25"/>
    <mergeCell ref="A15:B15"/>
    <mergeCell ref="A18:B18"/>
    <mergeCell ref="A19:B19"/>
    <mergeCell ref="A20:B20"/>
    <mergeCell ref="C20:E20"/>
    <mergeCell ref="C19:E19"/>
    <mergeCell ref="C18:E18"/>
    <mergeCell ref="F18:H18"/>
    <mergeCell ref="F19:H19"/>
    <mergeCell ref="F20:H20"/>
    <mergeCell ref="C3:E3"/>
    <mergeCell ref="A3:B4"/>
    <mergeCell ref="A5:B5"/>
    <mergeCell ref="A6:B6"/>
    <mergeCell ref="F3:H3"/>
    <mergeCell ref="A1:P1"/>
    <mergeCell ref="C2:Q2"/>
    <mergeCell ref="I3:K3"/>
    <mergeCell ref="O3:Q3"/>
    <mergeCell ref="L3:N3"/>
  </mergeCells>
  <pageMargins left="0.75" right="0.75" top="1" bottom="1" header="0.5" footer="0.5"/>
  <ignoredErrors>
    <ignoredError sqref="A50:A55"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32"/>
  <sheetViews>
    <sheetView showRuler="0" workbookViewId="0">
      <selection sqref="A1:G1"/>
    </sheetView>
  </sheetViews>
  <sheetFormatPr baseColWidth="10" defaultColWidth="13.28515625" defaultRowHeight="12.75" x14ac:dyDescent="0.2"/>
  <cols>
    <col min="1" max="1" width="2.28515625" customWidth="1"/>
    <col min="2" max="2" width="0" hidden="1" customWidth="1"/>
    <col min="3" max="3" width="37" customWidth="1"/>
    <col min="4" max="11" width="13.7109375" customWidth="1"/>
  </cols>
  <sheetData>
    <row r="1" spans="1:11" ht="13.35" customHeight="1" x14ac:dyDescent="0.2">
      <c r="A1" s="641" t="s">
        <v>320</v>
      </c>
      <c r="B1" s="614"/>
      <c r="C1" s="614"/>
      <c r="D1" s="614"/>
      <c r="E1" s="614"/>
      <c r="F1" s="614"/>
      <c r="G1" s="614"/>
    </row>
    <row r="2" spans="1:11" ht="9.1999999999999993" customHeight="1" x14ac:dyDescent="0.2">
      <c r="A2" s="614"/>
      <c r="B2" s="614"/>
      <c r="C2" s="614"/>
    </row>
    <row r="3" spans="1:11" ht="3.4" customHeight="1" x14ac:dyDescent="0.2"/>
    <row r="4" spans="1:11" ht="12.4" customHeight="1" x14ac:dyDescent="0.2">
      <c r="A4" s="128">
        <f>SUM(D8:K16)</f>
        <v>1954574</v>
      </c>
      <c r="D4" s="12" t="s">
        <v>105</v>
      </c>
      <c r="E4" s="12" t="s">
        <v>106</v>
      </c>
      <c r="F4" s="12" t="s">
        <v>107</v>
      </c>
      <c r="G4" s="12" t="s">
        <v>108</v>
      </c>
      <c r="H4" s="12" t="s">
        <v>105</v>
      </c>
      <c r="I4" s="12" t="s">
        <v>106</v>
      </c>
      <c r="J4" s="12" t="s">
        <v>107</v>
      </c>
      <c r="K4" s="12" t="s">
        <v>108</v>
      </c>
    </row>
    <row r="5" spans="1:11" ht="3.4" customHeight="1" x14ac:dyDescent="0.2"/>
    <row r="6" spans="1:11" ht="15" customHeight="1" x14ac:dyDescent="0.2">
      <c r="D6" s="701" t="s">
        <v>243</v>
      </c>
      <c r="E6" s="701"/>
      <c r="F6" s="701"/>
      <c r="G6" s="701"/>
      <c r="H6" s="702" t="s">
        <v>321</v>
      </c>
      <c r="I6" s="614"/>
      <c r="J6" s="614"/>
      <c r="K6" s="614"/>
    </row>
    <row r="7" spans="1:11" ht="82.5" customHeight="1" x14ac:dyDescent="0.2">
      <c r="A7" s="699" t="s">
        <v>110</v>
      </c>
      <c r="B7" s="614"/>
      <c r="C7" s="614"/>
      <c r="D7" s="148" t="s">
        <v>322</v>
      </c>
      <c r="E7" s="148" t="s">
        <v>323</v>
      </c>
      <c r="F7" s="148" t="s">
        <v>324</v>
      </c>
      <c r="G7" s="148" t="s">
        <v>325</v>
      </c>
      <c r="H7" s="136" t="s">
        <v>326</v>
      </c>
      <c r="I7" s="136" t="s">
        <v>323</v>
      </c>
      <c r="J7" s="136" t="s">
        <v>327</v>
      </c>
      <c r="K7" s="136" t="s">
        <v>328</v>
      </c>
    </row>
    <row r="8" spans="1:11" ht="12.4" customHeight="1" x14ac:dyDescent="0.2">
      <c r="B8" s="149"/>
      <c r="C8" s="149" t="s">
        <v>329</v>
      </c>
      <c r="D8" s="89"/>
      <c r="E8" s="89"/>
      <c r="F8" s="89"/>
      <c r="G8" s="89"/>
      <c r="H8" s="49"/>
      <c r="I8" s="49"/>
      <c r="J8" s="49"/>
      <c r="K8" s="49"/>
    </row>
    <row r="9" spans="1:11" ht="12.4" customHeight="1" x14ac:dyDescent="0.2">
      <c r="A9" s="39" t="s">
        <v>185</v>
      </c>
      <c r="C9" s="73" t="s">
        <v>330</v>
      </c>
      <c r="D9" s="33">
        <v>75126</v>
      </c>
      <c r="E9" s="33">
        <v>28017</v>
      </c>
      <c r="F9" s="33">
        <v>103143</v>
      </c>
      <c r="G9" s="33">
        <v>157608</v>
      </c>
      <c r="H9" s="34">
        <v>72879</v>
      </c>
      <c r="I9" s="34">
        <v>27741</v>
      </c>
      <c r="J9" s="34">
        <v>100620</v>
      </c>
      <c r="K9" s="34">
        <v>156170</v>
      </c>
    </row>
    <row r="10" spans="1:11" ht="12.4" customHeight="1" x14ac:dyDescent="0.2">
      <c r="A10" s="39" t="s">
        <v>187</v>
      </c>
      <c r="C10" s="73" t="s">
        <v>6</v>
      </c>
      <c r="D10" s="33">
        <v>2304</v>
      </c>
      <c r="E10" s="33">
        <v>1315</v>
      </c>
      <c r="F10" s="33">
        <v>3619</v>
      </c>
      <c r="G10" s="33">
        <v>3110</v>
      </c>
      <c r="H10" s="34">
        <v>2273</v>
      </c>
      <c r="I10" s="34">
        <v>1449</v>
      </c>
      <c r="J10" s="34">
        <v>3722</v>
      </c>
      <c r="K10" s="34">
        <v>3347</v>
      </c>
    </row>
    <row r="11" spans="1:11" ht="12.4" customHeight="1" x14ac:dyDescent="0.2">
      <c r="A11" s="39" t="s">
        <v>189</v>
      </c>
      <c r="C11" s="74" t="s">
        <v>331</v>
      </c>
      <c r="D11" s="150"/>
      <c r="E11" s="33">
        <v>2575</v>
      </c>
      <c r="F11" s="33">
        <v>2575</v>
      </c>
      <c r="G11" s="33">
        <v>2575</v>
      </c>
      <c r="H11" s="151"/>
      <c r="I11" s="34">
        <v>2430</v>
      </c>
      <c r="J11" s="34">
        <v>2430</v>
      </c>
      <c r="K11" s="34">
        <v>2430</v>
      </c>
    </row>
    <row r="12" spans="1:11" ht="12.4" customHeight="1" x14ac:dyDescent="0.2">
      <c r="A12" s="39" t="s">
        <v>191</v>
      </c>
      <c r="C12" s="73" t="s">
        <v>215</v>
      </c>
      <c r="D12" s="33">
        <v>0</v>
      </c>
      <c r="E12" s="33">
        <v>314</v>
      </c>
      <c r="F12" s="33">
        <v>314</v>
      </c>
      <c r="G12" s="33">
        <v>314</v>
      </c>
      <c r="H12" s="34">
        <v>0</v>
      </c>
      <c r="I12" s="34">
        <v>319</v>
      </c>
      <c r="J12" s="34">
        <v>319</v>
      </c>
      <c r="K12" s="34">
        <v>319</v>
      </c>
    </row>
    <row r="13" spans="1:11" ht="12.4" customHeight="1" x14ac:dyDescent="0.2">
      <c r="A13" s="39" t="s">
        <v>193</v>
      </c>
      <c r="C13" s="74" t="s">
        <v>332</v>
      </c>
      <c r="D13" s="33">
        <v>0</v>
      </c>
      <c r="E13" s="33">
        <v>3322</v>
      </c>
      <c r="F13" s="33">
        <v>3322</v>
      </c>
      <c r="G13" s="33">
        <v>3322</v>
      </c>
      <c r="H13" s="34">
        <v>0</v>
      </c>
      <c r="I13" s="34">
        <v>2804</v>
      </c>
      <c r="J13" s="34">
        <v>2804</v>
      </c>
      <c r="K13" s="34">
        <v>2804</v>
      </c>
    </row>
    <row r="14" spans="1:11" ht="12.4" customHeight="1" x14ac:dyDescent="0.2">
      <c r="A14" s="39" t="s">
        <v>195</v>
      </c>
      <c r="C14" s="73" t="s">
        <v>227</v>
      </c>
      <c r="D14" s="150"/>
      <c r="E14" s="33">
        <v>22759</v>
      </c>
      <c r="F14" s="33">
        <v>22759</v>
      </c>
      <c r="G14" s="33">
        <v>22759</v>
      </c>
      <c r="H14" s="151"/>
      <c r="I14" s="34">
        <v>22189</v>
      </c>
      <c r="J14" s="34">
        <v>22189</v>
      </c>
      <c r="K14" s="34">
        <v>22189</v>
      </c>
    </row>
    <row r="15" spans="1:11" ht="12.4" customHeight="1" x14ac:dyDescent="0.2">
      <c r="A15" s="39" t="s">
        <v>196</v>
      </c>
      <c r="C15" s="75" t="s">
        <v>333</v>
      </c>
      <c r="D15" s="152"/>
      <c r="E15" s="25">
        <v>11342</v>
      </c>
      <c r="F15" s="25">
        <v>11342</v>
      </c>
      <c r="G15" s="25">
        <v>11421</v>
      </c>
      <c r="H15" s="153"/>
      <c r="I15" s="26">
        <v>10182</v>
      </c>
      <c r="J15" s="26">
        <v>10182</v>
      </c>
      <c r="K15" s="26">
        <v>10239</v>
      </c>
    </row>
    <row r="16" spans="1:11" ht="12.4" customHeight="1" x14ac:dyDescent="0.2">
      <c r="A16" s="39" t="s">
        <v>198</v>
      </c>
      <c r="B16" s="111"/>
      <c r="C16" s="123" t="s">
        <v>246</v>
      </c>
      <c r="D16" s="86">
        <v>77430</v>
      </c>
      <c r="E16" s="86">
        <v>69644</v>
      </c>
      <c r="F16" s="86">
        <v>147074</v>
      </c>
      <c r="G16" s="86">
        <v>201109</v>
      </c>
      <c r="H16" s="124">
        <v>75152</v>
      </c>
      <c r="I16" s="124">
        <v>67114</v>
      </c>
      <c r="J16" s="124">
        <v>142266</v>
      </c>
      <c r="K16" s="124">
        <v>197498</v>
      </c>
    </row>
    <row r="17" spans="1:11" ht="12.4" customHeight="1" x14ac:dyDescent="0.2">
      <c r="B17" s="149"/>
      <c r="C17" s="149"/>
      <c r="D17" s="89"/>
      <c r="E17" s="89"/>
      <c r="F17" s="89"/>
      <c r="G17" s="89"/>
      <c r="H17" s="49"/>
      <c r="I17" s="49"/>
      <c r="J17" s="49"/>
      <c r="K17" s="49"/>
    </row>
    <row r="18" spans="1:11" ht="12.4" customHeight="1" x14ac:dyDescent="0.2">
      <c r="A18" s="128">
        <f>SUM(D22:K30)</f>
        <v>947416</v>
      </c>
      <c r="B18" s="147"/>
      <c r="C18" s="147"/>
      <c r="D18" s="154" t="s">
        <v>105</v>
      </c>
      <c r="E18" s="154" t="s">
        <v>106</v>
      </c>
      <c r="F18" s="154" t="s">
        <v>107</v>
      </c>
      <c r="G18" s="154" t="s">
        <v>108</v>
      </c>
    </row>
    <row r="19" spans="1:11" ht="4.1500000000000004" customHeight="1" x14ac:dyDescent="0.2">
      <c r="A19" s="147"/>
      <c r="B19" s="147"/>
      <c r="C19" s="147"/>
      <c r="D19" s="74"/>
      <c r="E19" s="74"/>
      <c r="F19" s="74"/>
      <c r="G19" s="74"/>
    </row>
    <row r="20" spans="1:11" ht="12.4" customHeight="1" x14ac:dyDescent="0.2">
      <c r="A20" s="147"/>
      <c r="B20" s="147"/>
      <c r="C20" s="147"/>
      <c r="D20" s="701" t="s">
        <v>334</v>
      </c>
      <c r="E20" s="701"/>
      <c r="F20" s="701"/>
      <c r="G20" s="701"/>
    </row>
    <row r="21" spans="1:11" ht="82.5" customHeight="1" x14ac:dyDescent="0.2">
      <c r="A21" s="699" t="s">
        <v>110</v>
      </c>
      <c r="B21" s="700"/>
      <c r="C21" s="700"/>
      <c r="D21" s="148" t="s">
        <v>326</v>
      </c>
      <c r="E21" s="148" t="s">
        <v>323</v>
      </c>
      <c r="F21" s="148" t="s">
        <v>324</v>
      </c>
      <c r="G21" s="148" t="s">
        <v>325</v>
      </c>
    </row>
    <row r="22" spans="1:11" ht="12.4" customHeight="1" x14ac:dyDescent="0.2">
      <c r="A22" s="1"/>
      <c r="B22" s="149"/>
      <c r="C22" s="149" t="s">
        <v>329</v>
      </c>
      <c r="D22" s="156"/>
      <c r="E22" s="156"/>
      <c r="F22" s="156"/>
      <c r="G22" s="156"/>
    </row>
    <row r="23" spans="1:11" ht="12.4" customHeight="1" x14ac:dyDescent="0.2">
      <c r="A23" s="39" t="s">
        <v>185</v>
      </c>
      <c r="B23" s="74"/>
      <c r="C23" s="73" t="s">
        <v>330</v>
      </c>
      <c r="D23" s="157">
        <v>72016</v>
      </c>
      <c r="E23" s="157">
        <v>26799</v>
      </c>
      <c r="F23" s="157">
        <v>98815</v>
      </c>
      <c r="G23" s="157">
        <v>148947</v>
      </c>
    </row>
    <row r="24" spans="1:11" ht="12.4" customHeight="1" x14ac:dyDescent="0.2">
      <c r="A24" s="39" t="s">
        <v>187</v>
      </c>
      <c r="B24" s="74"/>
      <c r="C24" s="73" t="s">
        <v>6</v>
      </c>
      <c r="D24" s="157">
        <v>2070</v>
      </c>
      <c r="E24" s="157">
        <v>1205</v>
      </c>
      <c r="F24" s="157">
        <v>3275</v>
      </c>
      <c r="G24" s="157">
        <v>3107</v>
      </c>
    </row>
    <row r="25" spans="1:11" ht="12.4" customHeight="1" x14ac:dyDescent="0.2">
      <c r="A25" s="39" t="s">
        <v>189</v>
      </c>
      <c r="B25" s="74"/>
      <c r="C25" s="158" t="s">
        <v>331</v>
      </c>
      <c r="D25" s="159"/>
      <c r="E25" s="34">
        <v>3233</v>
      </c>
      <c r="F25" s="34">
        <v>3233</v>
      </c>
      <c r="G25" s="34">
        <v>3233</v>
      </c>
    </row>
    <row r="26" spans="1:11" ht="12.4" customHeight="1" x14ac:dyDescent="0.2">
      <c r="A26" s="39" t="s">
        <v>191</v>
      </c>
      <c r="B26" s="74"/>
      <c r="C26" s="73" t="s">
        <v>215</v>
      </c>
      <c r="D26" s="34">
        <v>0</v>
      </c>
      <c r="E26" s="34">
        <v>326</v>
      </c>
      <c r="F26" s="34">
        <v>326</v>
      </c>
      <c r="G26" s="34">
        <v>326</v>
      </c>
    </row>
    <row r="27" spans="1:11" ht="12.4" customHeight="1" x14ac:dyDescent="0.2">
      <c r="A27" s="39" t="s">
        <v>193</v>
      </c>
      <c r="B27" s="74"/>
      <c r="C27" s="158" t="s">
        <v>332</v>
      </c>
      <c r="D27" s="34">
        <v>2567</v>
      </c>
      <c r="E27" s="34">
        <v>314</v>
      </c>
      <c r="F27" s="34">
        <v>2881</v>
      </c>
      <c r="G27" s="34">
        <v>5128</v>
      </c>
    </row>
    <row r="28" spans="1:11" ht="12.4" customHeight="1" x14ac:dyDescent="0.2">
      <c r="A28" s="39" t="s">
        <v>195</v>
      </c>
      <c r="B28" s="74"/>
      <c r="C28" s="73" t="s">
        <v>227</v>
      </c>
      <c r="D28" s="159"/>
      <c r="E28" s="34">
        <v>22287</v>
      </c>
      <c r="F28" s="34">
        <v>22287</v>
      </c>
      <c r="G28" s="34">
        <v>22287</v>
      </c>
    </row>
    <row r="29" spans="1:11" ht="12.4" customHeight="1" x14ac:dyDescent="0.2">
      <c r="A29" s="39" t="s">
        <v>196</v>
      </c>
      <c r="B29" s="122"/>
      <c r="C29" s="75" t="s">
        <v>333</v>
      </c>
      <c r="D29" s="160"/>
      <c r="E29" s="26">
        <v>9664</v>
      </c>
      <c r="F29" s="26">
        <v>9664</v>
      </c>
      <c r="G29" s="26">
        <v>9718</v>
      </c>
    </row>
    <row r="30" spans="1:11" ht="12.4" customHeight="1" x14ac:dyDescent="0.2">
      <c r="A30" s="39" t="s">
        <v>198</v>
      </c>
      <c r="B30" s="111"/>
      <c r="C30" s="123" t="s">
        <v>246</v>
      </c>
      <c r="D30" s="124">
        <v>76653</v>
      </c>
      <c r="E30" s="124">
        <v>63828</v>
      </c>
      <c r="F30" s="124">
        <v>140481</v>
      </c>
      <c r="G30" s="124">
        <v>192746</v>
      </c>
    </row>
    <row r="31" spans="1:11" ht="3.4" customHeight="1" x14ac:dyDescent="0.2">
      <c r="B31" s="149"/>
      <c r="C31" s="149"/>
      <c r="D31" s="156"/>
      <c r="E31" s="156"/>
      <c r="F31" s="156"/>
      <c r="G31" s="156"/>
    </row>
    <row r="32" spans="1:11" ht="27.4" customHeight="1" x14ac:dyDescent="0.2">
      <c r="A32" s="58" t="s">
        <v>177</v>
      </c>
      <c r="B32" s="10"/>
      <c r="C32" s="629" t="s">
        <v>241</v>
      </c>
      <c r="D32" s="629"/>
      <c r="E32" s="629"/>
      <c r="F32" s="629"/>
      <c r="G32" s="629"/>
    </row>
  </sheetData>
  <mergeCells count="8">
    <mergeCell ref="H6:K6"/>
    <mergeCell ref="D20:G20"/>
    <mergeCell ref="A21:C21"/>
    <mergeCell ref="C32:G32"/>
    <mergeCell ref="A2:C2"/>
    <mergeCell ref="A1:G1"/>
    <mergeCell ref="A7:C7"/>
    <mergeCell ref="D6:G6"/>
  </mergeCells>
  <pageMargins left="0.75" right="0.75" top="1" bottom="1" header="0.5" footer="0.5"/>
  <ignoredErrors>
    <ignoredError sqref="A9:A16 A23:A32"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51"/>
  <sheetViews>
    <sheetView showRuler="0" workbookViewId="0">
      <selection sqref="A1:G1"/>
    </sheetView>
  </sheetViews>
  <sheetFormatPr baseColWidth="10" defaultColWidth="13.28515625" defaultRowHeight="12.75" x14ac:dyDescent="0.2"/>
  <cols>
    <col min="1" max="1" width="2.28515625" customWidth="1"/>
    <col min="2" max="2" width="1.28515625" customWidth="1"/>
    <col min="3" max="3" width="46.85546875" customWidth="1"/>
    <col min="4" max="11" width="12.85546875" customWidth="1"/>
  </cols>
  <sheetData>
    <row r="1" spans="1:11" ht="13.35" customHeight="1" x14ac:dyDescent="0.2">
      <c r="A1" s="641" t="s">
        <v>335</v>
      </c>
      <c r="B1" s="614"/>
      <c r="C1" s="614"/>
      <c r="D1" s="614"/>
      <c r="E1" s="614"/>
      <c r="F1" s="614"/>
      <c r="G1" s="614"/>
    </row>
    <row r="2" spans="1:11" ht="12.4" customHeight="1" x14ac:dyDescent="0.2"/>
    <row r="3" spans="1:11" ht="12.4" customHeight="1" x14ac:dyDescent="0.2">
      <c r="A3" s="128">
        <f>SUM(D7:K24)</f>
        <v>1974955</v>
      </c>
      <c r="D3" s="12" t="s">
        <v>105</v>
      </c>
      <c r="E3" s="12" t="s">
        <v>106</v>
      </c>
      <c r="F3" s="12" t="s">
        <v>107</v>
      </c>
      <c r="G3" s="12" t="s">
        <v>108</v>
      </c>
      <c r="H3" s="12" t="s">
        <v>105</v>
      </c>
      <c r="I3" s="12" t="s">
        <v>106</v>
      </c>
      <c r="J3" s="12" t="s">
        <v>107</v>
      </c>
      <c r="K3" s="12" t="s">
        <v>108</v>
      </c>
    </row>
    <row r="4" spans="1:11" ht="3.4" customHeight="1" x14ac:dyDescent="0.2"/>
    <row r="5" spans="1:11" ht="15" customHeight="1" x14ac:dyDescent="0.2">
      <c r="D5" s="701" t="s">
        <v>243</v>
      </c>
      <c r="E5" s="701"/>
      <c r="F5" s="701"/>
      <c r="G5" s="701"/>
      <c r="H5" s="702" t="s">
        <v>321</v>
      </c>
      <c r="I5" s="614"/>
      <c r="J5" s="614"/>
      <c r="K5" s="614"/>
    </row>
    <row r="6" spans="1:11" ht="90.75" customHeight="1" x14ac:dyDescent="0.2">
      <c r="B6" s="699" t="s">
        <v>110</v>
      </c>
      <c r="C6" s="614"/>
      <c r="D6" s="148" t="s">
        <v>326</v>
      </c>
      <c r="E6" s="148" t="s">
        <v>323</v>
      </c>
      <c r="F6" s="148" t="s">
        <v>336</v>
      </c>
      <c r="G6" s="148" t="s">
        <v>337</v>
      </c>
      <c r="H6" s="136" t="s">
        <v>326</v>
      </c>
      <c r="I6" s="136" t="s">
        <v>338</v>
      </c>
      <c r="J6" s="136" t="s">
        <v>339</v>
      </c>
      <c r="K6" s="136" t="s">
        <v>340</v>
      </c>
    </row>
    <row r="7" spans="1:11" ht="12.4" customHeight="1" x14ac:dyDescent="0.2">
      <c r="B7" s="624" t="s">
        <v>341</v>
      </c>
      <c r="C7" s="614"/>
      <c r="D7" s="89"/>
      <c r="E7" s="89"/>
      <c r="F7" s="89"/>
      <c r="G7" s="89"/>
      <c r="H7" s="49"/>
      <c r="I7" s="49"/>
      <c r="J7" s="49"/>
      <c r="K7" s="49"/>
    </row>
    <row r="8" spans="1:11" ht="12.4" customHeight="1" x14ac:dyDescent="0.2">
      <c r="A8" s="39" t="s">
        <v>185</v>
      </c>
      <c r="B8" s="644" t="s">
        <v>251</v>
      </c>
      <c r="C8" s="614"/>
      <c r="D8" s="33">
        <v>6552</v>
      </c>
      <c r="E8" s="33">
        <v>1694</v>
      </c>
      <c r="F8" s="33">
        <v>8246</v>
      </c>
      <c r="G8" s="33">
        <v>1700</v>
      </c>
      <c r="H8" s="34">
        <v>6339</v>
      </c>
      <c r="I8" s="34">
        <v>1786</v>
      </c>
      <c r="J8" s="34">
        <v>8125</v>
      </c>
      <c r="K8" s="34">
        <v>1793</v>
      </c>
    </row>
    <row r="9" spans="1:11" ht="12.4" customHeight="1" x14ac:dyDescent="0.2">
      <c r="A9" s="12"/>
      <c r="C9" s="74" t="s">
        <v>342</v>
      </c>
      <c r="D9" s="33">
        <v>30</v>
      </c>
      <c r="E9" s="33">
        <v>1692</v>
      </c>
      <c r="F9" s="33">
        <v>1722</v>
      </c>
      <c r="G9" s="33">
        <v>1693</v>
      </c>
      <c r="H9" s="34">
        <v>32</v>
      </c>
      <c r="I9" s="34">
        <v>1786</v>
      </c>
      <c r="J9" s="34">
        <v>1818</v>
      </c>
      <c r="K9" s="34">
        <v>1786</v>
      </c>
    </row>
    <row r="10" spans="1:11" ht="12.4" customHeight="1" x14ac:dyDescent="0.2">
      <c r="A10" s="39" t="s">
        <v>187</v>
      </c>
      <c r="B10" s="644" t="s">
        <v>343</v>
      </c>
      <c r="C10" s="614"/>
      <c r="D10" s="33">
        <v>1576</v>
      </c>
      <c r="E10" s="33">
        <v>810</v>
      </c>
      <c r="F10" s="33">
        <v>2386</v>
      </c>
      <c r="G10" s="33">
        <v>6513</v>
      </c>
      <c r="H10" s="34">
        <v>2059</v>
      </c>
      <c r="I10" s="34">
        <v>1170</v>
      </c>
      <c r="J10" s="34">
        <v>3229</v>
      </c>
      <c r="K10" s="34">
        <v>3916</v>
      </c>
    </row>
    <row r="11" spans="1:11" ht="12.4" customHeight="1" x14ac:dyDescent="0.2">
      <c r="A11" s="12"/>
      <c r="B11" s="644" t="s">
        <v>344</v>
      </c>
      <c r="C11" s="614"/>
      <c r="D11" s="33">
        <v>0</v>
      </c>
      <c r="E11" s="33">
        <v>0</v>
      </c>
      <c r="F11" s="33">
        <v>0</v>
      </c>
      <c r="G11" s="33">
        <v>0</v>
      </c>
      <c r="H11" s="34">
        <v>0</v>
      </c>
      <c r="I11" s="34">
        <v>0</v>
      </c>
      <c r="J11" s="34">
        <v>0</v>
      </c>
      <c r="K11" s="34">
        <v>0</v>
      </c>
    </row>
    <row r="12" spans="1:11" ht="12.4" customHeight="1" x14ac:dyDescent="0.2">
      <c r="A12" s="39" t="s">
        <v>189</v>
      </c>
      <c r="B12" s="644" t="s">
        <v>255</v>
      </c>
      <c r="C12" s="614"/>
      <c r="D12" s="33">
        <v>0</v>
      </c>
      <c r="E12" s="33">
        <v>867</v>
      </c>
      <c r="F12" s="33">
        <v>867</v>
      </c>
      <c r="G12" s="33">
        <v>867</v>
      </c>
      <c r="H12" s="34">
        <v>0</v>
      </c>
      <c r="I12" s="34">
        <v>887</v>
      </c>
      <c r="J12" s="34">
        <v>887</v>
      </c>
      <c r="K12" s="34">
        <v>5601</v>
      </c>
    </row>
    <row r="13" spans="1:11" ht="12.4" customHeight="1" x14ac:dyDescent="0.2">
      <c r="A13" s="39" t="s">
        <v>191</v>
      </c>
      <c r="B13" s="644" t="s">
        <v>345</v>
      </c>
      <c r="C13" s="614"/>
      <c r="D13" s="33">
        <v>0</v>
      </c>
      <c r="E13" s="33">
        <v>30</v>
      </c>
      <c r="F13" s="33">
        <v>30</v>
      </c>
      <c r="G13" s="33">
        <v>30</v>
      </c>
      <c r="H13" s="34">
        <v>0</v>
      </c>
      <c r="I13" s="34">
        <v>25</v>
      </c>
      <c r="J13" s="34">
        <v>25</v>
      </c>
      <c r="K13" s="34">
        <v>25</v>
      </c>
    </row>
    <row r="14" spans="1:11" ht="12.4" customHeight="1" x14ac:dyDescent="0.2">
      <c r="A14" s="39" t="s">
        <v>193</v>
      </c>
      <c r="B14" s="644" t="s">
        <v>254</v>
      </c>
      <c r="C14" s="614"/>
      <c r="D14" s="33">
        <v>36661</v>
      </c>
      <c r="E14" s="33">
        <v>12221</v>
      </c>
      <c r="F14" s="33">
        <v>48882</v>
      </c>
      <c r="G14" s="33">
        <v>74631</v>
      </c>
      <c r="H14" s="34">
        <v>33910</v>
      </c>
      <c r="I14" s="34">
        <v>11756</v>
      </c>
      <c r="J14" s="34">
        <v>45666</v>
      </c>
      <c r="K14" s="34">
        <v>71973</v>
      </c>
    </row>
    <row r="15" spans="1:11" ht="19.899999999999999" customHeight="1" x14ac:dyDescent="0.2">
      <c r="A15" s="12"/>
      <c r="C15" s="74" t="s">
        <v>346</v>
      </c>
      <c r="D15" s="33">
        <v>9100</v>
      </c>
      <c r="E15" s="33">
        <v>0</v>
      </c>
      <c r="F15" s="33">
        <v>9100</v>
      </c>
      <c r="G15" s="33">
        <v>11473</v>
      </c>
      <c r="H15" s="34">
        <v>8575</v>
      </c>
      <c r="I15" s="34">
        <v>0</v>
      </c>
      <c r="J15" s="34">
        <v>8575</v>
      </c>
      <c r="K15" s="34">
        <v>11156</v>
      </c>
    </row>
    <row r="16" spans="1:11" ht="19.899999999999999" customHeight="1" x14ac:dyDescent="0.2">
      <c r="A16" s="12"/>
      <c r="C16" s="73" t="s">
        <v>347</v>
      </c>
      <c r="D16" s="33">
        <v>27561</v>
      </c>
      <c r="E16" s="33">
        <v>0</v>
      </c>
      <c r="F16" s="33">
        <v>27561</v>
      </c>
      <c r="G16" s="33">
        <v>50940</v>
      </c>
      <c r="H16" s="34">
        <v>25335</v>
      </c>
      <c r="I16" s="34">
        <v>0</v>
      </c>
      <c r="J16" s="34">
        <v>25335</v>
      </c>
      <c r="K16" s="34">
        <v>49073</v>
      </c>
    </row>
    <row r="17" spans="1:11" ht="12.4" customHeight="1" x14ac:dyDescent="0.2">
      <c r="A17" s="39" t="s">
        <v>195</v>
      </c>
      <c r="B17" s="644" t="s">
        <v>348</v>
      </c>
      <c r="C17" s="614"/>
      <c r="D17" s="33">
        <v>30337</v>
      </c>
      <c r="E17" s="33">
        <v>2378</v>
      </c>
      <c r="F17" s="33">
        <v>32715</v>
      </c>
      <c r="G17" s="33">
        <v>63850</v>
      </c>
      <c r="H17" s="34">
        <v>30571</v>
      </c>
      <c r="I17" s="34">
        <v>2279</v>
      </c>
      <c r="J17" s="34">
        <v>32850</v>
      </c>
      <c r="K17" s="34">
        <v>63024</v>
      </c>
    </row>
    <row r="18" spans="1:11" ht="12.4" customHeight="1" x14ac:dyDescent="0.2">
      <c r="A18" s="12"/>
      <c r="C18" s="74" t="s">
        <v>349</v>
      </c>
      <c r="D18" s="33">
        <v>4997</v>
      </c>
      <c r="E18" s="33">
        <v>79</v>
      </c>
      <c r="F18" s="33">
        <v>5076</v>
      </c>
      <c r="G18" s="33">
        <v>7966</v>
      </c>
      <c r="H18" s="34">
        <v>5386</v>
      </c>
      <c r="I18" s="34">
        <v>74</v>
      </c>
      <c r="J18" s="34">
        <v>5460</v>
      </c>
      <c r="K18" s="34">
        <v>8036</v>
      </c>
    </row>
    <row r="19" spans="1:11" ht="12.4" customHeight="1" x14ac:dyDescent="0.2">
      <c r="A19" s="12"/>
      <c r="C19" s="74" t="s">
        <v>350</v>
      </c>
      <c r="D19" s="33">
        <v>11826</v>
      </c>
      <c r="E19" s="33">
        <v>1712</v>
      </c>
      <c r="F19" s="33">
        <v>13538</v>
      </c>
      <c r="G19" s="33">
        <v>16581</v>
      </c>
      <c r="H19" s="34">
        <v>11743</v>
      </c>
      <c r="I19" s="34">
        <v>1619</v>
      </c>
      <c r="J19" s="34">
        <v>13362</v>
      </c>
      <c r="K19" s="34">
        <v>16256</v>
      </c>
    </row>
    <row r="20" spans="1:11" ht="12.4" customHeight="1" x14ac:dyDescent="0.2">
      <c r="A20" s="12"/>
      <c r="C20" s="74" t="s">
        <v>351</v>
      </c>
      <c r="D20" s="33">
        <v>13514</v>
      </c>
      <c r="E20" s="33">
        <v>587</v>
      </c>
      <c r="F20" s="33">
        <v>14101</v>
      </c>
      <c r="G20" s="33">
        <v>39303</v>
      </c>
      <c r="H20" s="34">
        <v>13442</v>
      </c>
      <c r="I20" s="34">
        <v>586</v>
      </c>
      <c r="J20" s="34">
        <v>14028</v>
      </c>
      <c r="K20" s="34">
        <v>38732</v>
      </c>
    </row>
    <row r="21" spans="1:11" ht="12.4" customHeight="1" x14ac:dyDescent="0.2">
      <c r="A21" s="39">
        <v>7</v>
      </c>
      <c r="B21" s="644" t="s">
        <v>352</v>
      </c>
      <c r="C21" s="614"/>
      <c r="D21" s="33">
        <v>0</v>
      </c>
      <c r="E21" s="33">
        <v>4787</v>
      </c>
      <c r="F21" s="33">
        <v>4787</v>
      </c>
      <c r="G21" s="33">
        <v>4787</v>
      </c>
      <c r="H21" s="34">
        <v>0</v>
      </c>
      <c r="I21" s="34">
        <v>4593</v>
      </c>
      <c r="J21" s="34">
        <v>4593</v>
      </c>
      <c r="K21" s="34">
        <v>4593</v>
      </c>
    </row>
    <row r="22" spans="1:11" ht="12.4" customHeight="1" x14ac:dyDescent="0.2">
      <c r="A22" s="12"/>
      <c r="C22" s="74" t="s">
        <v>353</v>
      </c>
      <c r="D22" s="33">
        <v>0</v>
      </c>
      <c r="E22" s="33">
        <v>0</v>
      </c>
      <c r="F22" s="33">
        <v>0</v>
      </c>
      <c r="G22" s="33">
        <v>0</v>
      </c>
      <c r="H22" s="34">
        <v>0</v>
      </c>
      <c r="I22" s="34">
        <v>0</v>
      </c>
      <c r="J22" s="34">
        <v>0</v>
      </c>
      <c r="K22" s="34">
        <v>0</v>
      </c>
    </row>
    <row r="23" spans="1:11" ht="12.4" customHeight="1" x14ac:dyDescent="0.2">
      <c r="A23" s="39">
        <v>8</v>
      </c>
      <c r="B23" s="670" t="s">
        <v>289</v>
      </c>
      <c r="C23" s="614"/>
      <c r="D23" s="25">
        <v>0</v>
      </c>
      <c r="E23" s="25">
        <v>5230</v>
      </c>
      <c r="F23" s="25">
        <v>5230</v>
      </c>
      <c r="G23" s="25">
        <v>5230</v>
      </c>
      <c r="H23" s="26">
        <v>0</v>
      </c>
      <c r="I23" s="26">
        <v>5245</v>
      </c>
      <c r="J23" s="26">
        <v>5245</v>
      </c>
      <c r="K23" s="26">
        <v>5245</v>
      </c>
    </row>
    <row r="24" spans="1:11" ht="12.4" customHeight="1" x14ac:dyDescent="0.2">
      <c r="A24" s="39" t="s">
        <v>200</v>
      </c>
      <c r="B24" s="703" t="s">
        <v>354</v>
      </c>
      <c r="C24" s="703"/>
      <c r="D24" s="86">
        <v>75126</v>
      </c>
      <c r="E24" s="86">
        <v>28017</v>
      </c>
      <c r="F24" s="86">
        <v>103143</v>
      </c>
      <c r="G24" s="86">
        <v>157608</v>
      </c>
      <c r="H24" s="124">
        <v>72879</v>
      </c>
      <c r="I24" s="124">
        <v>27741</v>
      </c>
      <c r="J24" s="124">
        <v>100620</v>
      </c>
      <c r="K24" s="124">
        <v>156170</v>
      </c>
    </row>
    <row r="25" spans="1:11" ht="3.4" customHeight="1" x14ac:dyDescent="0.2">
      <c r="B25" s="7"/>
      <c r="C25" s="7"/>
      <c r="D25" s="7"/>
      <c r="E25" s="7"/>
      <c r="F25" s="7"/>
      <c r="G25" s="7"/>
      <c r="H25" s="7"/>
      <c r="I25" s="7"/>
      <c r="J25" s="7"/>
      <c r="K25" s="7"/>
    </row>
    <row r="26" spans="1:11" ht="15" customHeight="1" x14ac:dyDescent="0.2"/>
    <row r="27" spans="1:11" ht="12.4" customHeight="1" x14ac:dyDescent="0.2">
      <c r="A27" s="128">
        <f>SUM(D31:K48)</f>
        <v>950882</v>
      </c>
      <c r="B27" s="147"/>
      <c r="C27" s="147"/>
      <c r="D27" s="12" t="s">
        <v>105</v>
      </c>
      <c r="E27" s="12" t="s">
        <v>106</v>
      </c>
      <c r="F27" s="12" t="s">
        <v>107</v>
      </c>
      <c r="G27" s="12" t="s">
        <v>108</v>
      </c>
      <c r="H27" s="12"/>
      <c r="I27" s="12"/>
      <c r="J27" s="12"/>
      <c r="K27" s="12"/>
    </row>
    <row r="28" spans="1:11" ht="3.4" customHeight="1" x14ac:dyDescent="0.2"/>
    <row r="29" spans="1:11" ht="12.4" customHeight="1" x14ac:dyDescent="0.2">
      <c r="A29" s="147"/>
      <c r="B29" s="147"/>
      <c r="C29" s="147"/>
      <c r="D29" s="702" t="s">
        <v>334</v>
      </c>
      <c r="E29" s="702"/>
      <c r="F29" s="702"/>
      <c r="G29" s="702"/>
      <c r="H29" s="705"/>
      <c r="I29" s="705"/>
      <c r="J29" s="705"/>
      <c r="K29" s="705"/>
    </row>
    <row r="30" spans="1:11" ht="90.75" customHeight="1" x14ac:dyDescent="0.2">
      <c r="A30" s="147"/>
      <c r="B30" s="699" t="s">
        <v>110</v>
      </c>
      <c r="C30" s="699"/>
      <c r="D30" s="136" t="s">
        <v>326</v>
      </c>
      <c r="E30" s="136" t="s">
        <v>338</v>
      </c>
      <c r="F30" s="136" t="s">
        <v>339</v>
      </c>
      <c r="G30" s="136" t="s">
        <v>340</v>
      </c>
      <c r="H30" s="12"/>
      <c r="I30" s="12"/>
      <c r="J30" s="12"/>
      <c r="K30" s="12"/>
    </row>
    <row r="31" spans="1:11" ht="12.4" customHeight="1" x14ac:dyDescent="0.2">
      <c r="A31" s="12"/>
      <c r="B31" s="624" t="s">
        <v>341</v>
      </c>
      <c r="C31" s="624"/>
      <c r="D31" s="49"/>
      <c r="E31" s="49"/>
      <c r="F31" s="49"/>
      <c r="G31" s="49"/>
      <c r="H31" s="59"/>
      <c r="I31" s="59"/>
      <c r="J31" s="59"/>
      <c r="K31" s="59"/>
    </row>
    <row r="32" spans="1:11" ht="12.4" customHeight="1" x14ac:dyDescent="0.2">
      <c r="A32" s="39" t="s">
        <v>185</v>
      </c>
      <c r="B32" s="644" t="s">
        <v>251</v>
      </c>
      <c r="C32" s="644"/>
      <c r="D32" s="34">
        <v>6934</v>
      </c>
      <c r="E32" s="34">
        <v>1747</v>
      </c>
      <c r="F32" s="34">
        <v>8681</v>
      </c>
      <c r="G32" s="34">
        <v>1767</v>
      </c>
      <c r="H32" s="161"/>
      <c r="I32" s="161"/>
      <c r="J32" s="161"/>
      <c r="K32" s="161"/>
    </row>
    <row r="33" spans="1:11" ht="12.4" customHeight="1" x14ac:dyDescent="0.2">
      <c r="A33" s="12"/>
      <c r="B33" s="1"/>
      <c r="C33" s="74" t="s">
        <v>342</v>
      </c>
      <c r="D33" s="34">
        <v>29</v>
      </c>
      <c r="E33" s="34">
        <v>1747</v>
      </c>
      <c r="F33" s="34">
        <v>1776</v>
      </c>
      <c r="G33" s="34">
        <v>1760</v>
      </c>
      <c r="H33" s="161"/>
      <c r="I33" s="162"/>
      <c r="J33" s="162"/>
      <c r="K33" s="162"/>
    </row>
    <row r="34" spans="1:11" ht="12.4" customHeight="1" x14ac:dyDescent="0.2">
      <c r="A34" s="39" t="s">
        <v>187</v>
      </c>
      <c r="B34" s="644" t="s">
        <v>343</v>
      </c>
      <c r="C34" s="644"/>
      <c r="D34" s="34">
        <v>1775</v>
      </c>
      <c r="E34" s="34">
        <v>1275</v>
      </c>
      <c r="F34" s="34">
        <v>3050</v>
      </c>
      <c r="G34" s="34">
        <v>4425</v>
      </c>
      <c r="H34" s="161"/>
      <c r="I34" s="162"/>
      <c r="J34" s="162"/>
      <c r="K34" s="162"/>
    </row>
    <row r="35" spans="1:11" ht="12.4" customHeight="1" x14ac:dyDescent="0.2">
      <c r="A35" s="12"/>
      <c r="B35" s="644" t="s">
        <v>344</v>
      </c>
      <c r="C35" s="644"/>
      <c r="D35" s="34">
        <v>0</v>
      </c>
      <c r="E35" s="34">
        <v>0</v>
      </c>
      <c r="F35" s="34">
        <v>0</v>
      </c>
      <c r="G35" s="34">
        <v>0</v>
      </c>
      <c r="H35" s="161"/>
      <c r="I35" s="162"/>
      <c r="J35" s="162"/>
      <c r="K35" s="162"/>
    </row>
    <row r="36" spans="1:11" ht="12.4" customHeight="1" x14ac:dyDescent="0.2">
      <c r="A36" s="39" t="s">
        <v>189</v>
      </c>
      <c r="B36" s="644" t="s">
        <v>255</v>
      </c>
      <c r="C36" s="644"/>
      <c r="D36" s="34">
        <v>0</v>
      </c>
      <c r="E36" s="34">
        <v>843</v>
      </c>
      <c r="F36" s="34">
        <v>843</v>
      </c>
      <c r="G36" s="34">
        <v>1071</v>
      </c>
      <c r="H36" s="161"/>
      <c r="I36" s="162"/>
      <c r="J36" s="162"/>
      <c r="K36" s="162"/>
    </row>
    <row r="37" spans="1:11" ht="12.4" customHeight="1" x14ac:dyDescent="0.2">
      <c r="A37" s="39" t="s">
        <v>191</v>
      </c>
      <c r="B37" s="644" t="s">
        <v>345</v>
      </c>
      <c r="C37" s="644"/>
      <c r="D37" s="34">
        <v>0</v>
      </c>
      <c r="E37" s="34">
        <v>22</v>
      </c>
      <c r="F37" s="34">
        <v>22</v>
      </c>
      <c r="G37" s="34">
        <v>22</v>
      </c>
      <c r="H37" s="161"/>
      <c r="I37" s="162"/>
      <c r="J37" s="162"/>
      <c r="K37" s="162"/>
    </row>
    <row r="38" spans="1:11" ht="12.4" customHeight="1" x14ac:dyDescent="0.2">
      <c r="A38" s="39" t="s">
        <v>193</v>
      </c>
      <c r="B38" s="644" t="s">
        <v>254</v>
      </c>
      <c r="C38" s="644"/>
      <c r="D38" s="34">
        <v>33119</v>
      </c>
      <c r="E38" s="34">
        <v>11554</v>
      </c>
      <c r="F38" s="34">
        <v>44673</v>
      </c>
      <c r="G38" s="34">
        <v>69877</v>
      </c>
      <c r="H38" s="161"/>
      <c r="I38" s="162"/>
      <c r="J38" s="162"/>
      <c r="K38" s="162"/>
    </row>
    <row r="39" spans="1:11" ht="19.899999999999999" customHeight="1" x14ac:dyDescent="0.2">
      <c r="A39" s="12"/>
      <c r="B39" s="74"/>
      <c r="C39" s="74" t="s">
        <v>346</v>
      </c>
      <c r="D39" s="34">
        <v>8184</v>
      </c>
      <c r="E39" s="34">
        <v>0</v>
      </c>
      <c r="F39" s="34">
        <v>8184</v>
      </c>
      <c r="G39" s="34">
        <v>10749</v>
      </c>
      <c r="H39" s="161"/>
      <c r="I39" s="162"/>
      <c r="J39" s="162"/>
      <c r="K39" s="162"/>
    </row>
    <row r="40" spans="1:11" ht="19.899999999999999" customHeight="1" x14ac:dyDescent="0.2">
      <c r="A40" s="12"/>
      <c r="B40" s="74"/>
      <c r="C40" s="73" t="s">
        <v>347</v>
      </c>
      <c r="D40" s="34">
        <v>24935</v>
      </c>
      <c r="E40" s="34">
        <v>0</v>
      </c>
      <c r="F40" s="34">
        <v>24935</v>
      </c>
      <c r="G40" s="34">
        <v>47576</v>
      </c>
      <c r="H40" s="161"/>
      <c r="I40" s="162"/>
      <c r="J40" s="162"/>
      <c r="K40" s="162"/>
    </row>
    <row r="41" spans="1:11" ht="12.4" customHeight="1" x14ac:dyDescent="0.2">
      <c r="A41" s="39" t="s">
        <v>195</v>
      </c>
      <c r="B41" s="644" t="s">
        <v>348</v>
      </c>
      <c r="C41" s="644"/>
      <c r="D41" s="34">
        <v>30188</v>
      </c>
      <c r="E41" s="34">
        <v>2350</v>
      </c>
      <c r="F41" s="34">
        <v>32538</v>
      </c>
      <c r="G41" s="34">
        <v>62777</v>
      </c>
      <c r="H41" s="161"/>
      <c r="I41" s="162"/>
      <c r="J41" s="162"/>
      <c r="K41" s="162"/>
    </row>
    <row r="42" spans="1:11" ht="12.4" customHeight="1" x14ac:dyDescent="0.2">
      <c r="A42" s="12"/>
      <c r="B42" s="74"/>
      <c r="C42" s="74" t="s">
        <v>349</v>
      </c>
      <c r="D42" s="34">
        <v>5291</v>
      </c>
      <c r="E42" s="34">
        <v>69</v>
      </c>
      <c r="F42" s="34">
        <v>5360</v>
      </c>
      <c r="G42" s="34">
        <v>8055</v>
      </c>
      <c r="H42" s="161"/>
      <c r="I42" s="162"/>
      <c r="J42" s="162"/>
      <c r="K42" s="162"/>
    </row>
    <row r="43" spans="1:11" ht="12.4" customHeight="1" x14ac:dyDescent="0.2">
      <c r="A43" s="12"/>
      <c r="B43" s="74"/>
      <c r="C43" s="74" t="s">
        <v>350</v>
      </c>
      <c r="D43" s="34">
        <v>11476</v>
      </c>
      <c r="E43" s="34">
        <v>1698</v>
      </c>
      <c r="F43" s="34">
        <v>13174</v>
      </c>
      <c r="G43" s="34">
        <v>16122</v>
      </c>
      <c r="H43" s="161"/>
      <c r="I43" s="162"/>
      <c r="J43" s="162"/>
      <c r="K43" s="162"/>
    </row>
    <row r="44" spans="1:11" ht="12.4" customHeight="1" x14ac:dyDescent="0.2">
      <c r="A44" s="12"/>
      <c r="B44" s="74"/>
      <c r="C44" s="74" t="s">
        <v>351</v>
      </c>
      <c r="D44" s="34">
        <v>13421</v>
      </c>
      <c r="E44" s="34">
        <v>583</v>
      </c>
      <c r="F44" s="34">
        <v>14004</v>
      </c>
      <c r="G44" s="34">
        <v>38600</v>
      </c>
      <c r="H44" s="161"/>
      <c r="I44" s="162"/>
      <c r="J44" s="162"/>
      <c r="K44" s="162"/>
    </row>
    <row r="45" spans="1:11" ht="12.4" customHeight="1" x14ac:dyDescent="0.2">
      <c r="A45" s="39">
        <v>7</v>
      </c>
      <c r="B45" s="644" t="s">
        <v>352</v>
      </c>
      <c r="C45" s="644"/>
      <c r="D45" s="34">
        <v>0</v>
      </c>
      <c r="E45" s="34">
        <v>3933</v>
      </c>
      <c r="F45" s="34">
        <v>3933</v>
      </c>
      <c r="G45" s="34">
        <v>3933</v>
      </c>
      <c r="H45" s="161"/>
      <c r="I45" s="162"/>
      <c r="J45" s="162"/>
      <c r="K45" s="162"/>
    </row>
    <row r="46" spans="1:11" ht="12.4" customHeight="1" x14ac:dyDescent="0.2">
      <c r="A46" s="12"/>
      <c r="B46" s="74"/>
      <c r="C46" s="74" t="s">
        <v>353</v>
      </c>
      <c r="D46" s="34">
        <v>0</v>
      </c>
      <c r="E46" s="34">
        <v>0</v>
      </c>
      <c r="F46" s="34">
        <v>0</v>
      </c>
      <c r="G46" s="34">
        <v>0</v>
      </c>
      <c r="H46" s="161"/>
      <c r="I46" s="162"/>
      <c r="J46" s="162"/>
      <c r="K46" s="162"/>
    </row>
    <row r="47" spans="1:11" ht="12.4" customHeight="1" x14ac:dyDescent="0.2">
      <c r="A47" s="39">
        <v>8</v>
      </c>
      <c r="B47" s="670" t="s">
        <v>289</v>
      </c>
      <c r="C47" s="670"/>
      <c r="D47" s="26">
        <v>0</v>
      </c>
      <c r="E47" s="26">
        <v>5075</v>
      </c>
      <c r="F47" s="26">
        <v>5075</v>
      </c>
      <c r="G47" s="26">
        <v>5075</v>
      </c>
      <c r="H47" s="161"/>
      <c r="I47" s="162"/>
      <c r="J47" s="162"/>
      <c r="K47" s="162"/>
    </row>
    <row r="48" spans="1:11" ht="12.4" customHeight="1" x14ac:dyDescent="0.2">
      <c r="A48" s="39" t="s">
        <v>200</v>
      </c>
      <c r="B48" s="703" t="s">
        <v>354</v>
      </c>
      <c r="C48" s="703"/>
      <c r="D48" s="124">
        <v>72016</v>
      </c>
      <c r="E48" s="124">
        <v>26799</v>
      </c>
      <c r="F48" s="124">
        <v>98815</v>
      </c>
      <c r="G48" s="124">
        <v>148947</v>
      </c>
      <c r="H48" s="162"/>
      <c r="I48" s="162"/>
      <c r="J48" s="162"/>
      <c r="K48" s="162"/>
    </row>
    <row r="49" spans="2:7" ht="15" customHeight="1" x14ac:dyDescent="0.2">
      <c r="B49" s="163"/>
      <c r="C49" s="164"/>
      <c r="D49" s="164"/>
      <c r="E49" s="164"/>
      <c r="F49" s="164"/>
      <c r="G49" s="164"/>
    </row>
    <row r="50" spans="2:7" ht="22.5" customHeight="1" x14ac:dyDescent="0.2"/>
    <row r="51" spans="2:7" ht="22.5" hidden="1" customHeight="1" x14ac:dyDescent="0.2">
      <c r="B51" s="147" t="s">
        <v>162</v>
      </c>
      <c r="C51" s="704" t="s">
        <v>355</v>
      </c>
      <c r="D51" s="614"/>
      <c r="E51" s="614"/>
      <c r="F51" s="614"/>
      <c r="G51" s="614"/>
    </row>
  </sheetData>
  <mergeCells count="30">
    <mergeCell ref="C51:G51"/>
    <mergeCell ref="H29:K29"/>
    <mergeCell ref="B36:C36"/>
    <mergeCell ref="B35:C35"/>
    <mergeCell ref="B37:C37"/>
    <mergeCell ref="B38:C38"/>
    <mergeCell ref="B41:C41"/>
    <mergeCell ref="B45:C45"/>
    <mergeCell ref="B48:C48"/>
    <mergeCell ref="B47:C47"/>
    <mergeCell ref="B30:C30"/>
    <mergeCell ref="B31:C31"/>
    <mergeCell ref="B32:C32"/>
    <mergeCell ref="B34:C34"/>
    <mergeCell ref="D29:G29"/>
    <mergeCell ref="B14:C14"/>
    <mergeCell ref="B17:C17"/>
    <mergeCell ref="B21:C21"/>
    <mergeCell ref="B23:C23"/>
    <mergeCell ref="B24:C24"/>
    <mergeCell ref="H5:K5"/>
    <mergeCell ref="B11:C11"/>
    <mergeCell ref="B10:C10"/>
    <mergeCell ref="B12:C12"/>
    <mergeCell ref="B13:C13"/>
    <mergeCell ref="A1:G1"/>
    <mergeCell ref="B6:C6"/>
    <mergeCell ref="B7:C7"/>
    <mergeCell ref="B8:C8"/>
    <mergeCell ref="D5:G5"/>
  </mergeCells>
  <pageMargins left="0.75" right="0.75" top="1" bottom="1" header="0.5" footer="0.5"/>
  <ignoredErrors>
    <ignoredError sqref="A8:A24 A32:A48"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7"/>
  <sheetViews>
    <sheetView showRuler="0" workbookViewId="0">
      <selection sqref="A1:F1"/>
    </sheetView>
  </sheetViews>
  <sheetFormatPr baseColWidth="10" defaultColWidth="13.28515625" defaultRowHeight="12.75" x14ac:dyDescent="0.2"/>
  <cols>
    <col min="1" max="1" width="3" customWidth="1"/>
    <col min="2" max="2" width="1.85546875" customWidth="1"/>
    <col min="3" max="3" width="0.7109375" customWidth="1"/>
    <col min="4" max="4" width="86.5703125" customWidth="1"/>
    <col min="5" max="10" width="10.140625" customWidth="1"/>
  </cols>
  <sheetData>
    <row r="1" spans="1:10" ht="13.35" customHeight="1" x14ac:dyDescent="0.2">
      <c r="A1" s="641" t="s">
        <v>356</v>
      </c>
      <c r="B1" s="614"/>
      <c r="C1" s="614"/>
      <c r="D1" s="614"/>
      <c r="E1" s="614"/>
      <c r="F1" s="614"/>
    </row>
    <row r="2" spans="1:10" ht="32.65" customHeight="1" x14ac:dyDescent="0.2">
      <c r="A2" s="119">
        <f>SUM(E3:J38)</f>
        <v>671260</v>
      </c>
      <c r="B2" s="675" t="s">
        <v>110</v>
      </c>
      <c r="C2" s="614"/>
      <c r="D2" s="614"/>
      <c r="E2" s="120" t="s">
        <v>111</v>
      </c>
      <c r="F2" s="121" t="s">
        <v>357</v>
      </c>
      <c r="G2" s="165" t="s">
        <v>112</v>
      </c>
      <c r="H2" s="165" t="s">
        <v>113</v>
      </c>
      <c r="I2" s="165" t="s">
        <v>114</v>
      </c>
      <c r="J2" s="165" t="s">
        <v>115</v>
      </c>
    </row>
    <row r="3" spans="1:10" ht="12.4" customHeight="1" x14ac:dyDescent="0.2">
      <c r="B3" s="707" t="s">
        <v>358</v>
      </c>
      <c r="C3" s="707"/>
      <c r="D3" s="707"/>
      <c r="E3" s="187"/>
      <c r="F3" s="188"/>
      <c r="G3" s="118"/>
      <c r="H3" s="118"/>
      <c r="I3" s="118"/>
      <c r="J3" s="118"/>
    </row>
    <row r="4" spans="1:10" ht="12.4" customHeight="1" x14ac:dyDescent="0.2">
      <c r="A4" s="166" t="s">
        <v>185</v>
      </c>
      <c r="C4" s="706" t="s">
        <v>359</v>
      </c>
      <c r="D4" s="614"/>
      <c r="E4" s="17">
        <v>4789</v>
      </c>
      <c r="F4" s="168" t="s">
        <v>360</v>
      </c>
      <c r="G4" s="18">
        <v>4889</v>
      </c>
      <c r="H4" s="18">
        <v>4889</v>
      </c>
      <c r="I4" s="18">
        <v>4889</v>
      </c>
      <c r="J4" s="18">
        <v>4889</v>
      </c>
    </row>
    <row r="5" spans="1:10" ht="12.4" customHeight="1" x14ac:dyDescent="0.2">
      <c r="A5" s="166" t="s">
        <v>187</v>
      </c>
      <c r="C5" s="706" t="s">
        <v>361</v>
      </c>
      <c r="D5" s="614"/>
      <c r="E5" s="17">
        <v>31576</v>
      </c>
      <c r="F5" s="168" t="s">
        <v>362</v>
      </c>
      <c r="G5" s="18">
        <v>30398</v>
      </c>
      <c r="H5" s="18">
        <v>29362</v>
      </c>
      <c r="I5" s="18">
        <v>29576</v>
      </c>
      <c r="J5" s="18">
        <v>29034</v>
      </c>
    </row>
    <row r="6" spans="1:10" ht="12.4" customHeight="1" x14ac:dyDescent="0.2">
      <c r="A6" s="166" t="s">
        <v>189</v>
      </c>
      <c r="C6" s="706" t="s">
        <v>363</v>
      </c>
      <c r="D6" s="614"/>
      <c r="E6" s="17">
        <v>-808</v>
      </c>
      <c r="F6" s="168" t="s">
        <v>364</v>
      </c>
      <c r="G6" s="18">
        <v>-963</v>
      </c>
      <c r="H6" s="18">
        <v>-708</v>
      </c>
      <c r="I6" s="18">
        <v>-2142</v>
      </c>
      <c r="J6" s="18">
        <v>-1855</v>
      </c>
    </row>
    <row r="7" spans="1:10" ht="12.4" customHeight="1" x14ac:dyDescent="0.2">
      <c r="A7" s="166" t="s">
        <v>191</v>
      </c>
      <c r="C7" s="706" t="s">
        <v>365</v>
      </c>
      <c r="D7" s="614"/>
      <c r="E7" s="35" t="s">
        <v>176</v>
      </c>
      <c r="G7" s="59" t="s">
        <v>176</v>
      </c>
      <c r="H7" s="59" t="s">
        <v>176</v>
      </c>
      <c r="I7" s="59" t="s">
        <v>176</v>
      </c>
      <c r="J7" s="59" t="s">
        <v>176</v>
      </c>
    </row>
    <row r="8" spans="1:10" ht="19.899999999999999" customHeight="1" x14ac:dyDescent="0.2">
      <c r="A8" s="166" t="s">
        <v>193</v>
      </c>
      <c r="C8" s="708" t="s">
        <v>366</v>
      </c>
      <c r="D8" s="614"/>
      <c r="E8" s="21">
        <v>0</v>
      </c>
      <c r="G8" s="22">
        <v>0</v>
      </c>
      <c r="H8" s="22">
        <v>0</v>
      </c>
      <c r="I8" s="22">
        <v>0</v>
      </c>
      <c r="J8" s="22">
        <v>0</v>
      </c>
    </row>
    <row r="9" spans="1:10" ht="12.4" customHeight="1" x14ac:dyDescent="0.2">
      <c r="A9" s="166" t="s">
        <v>195</v>
      </c>
      <c r="B9" s="709" t="s">
        <v>367</v>
      </c>
      <c r="C9" s="709"/>
      <c r="D9" s="709"/>
      <c r="E9" s="23">
        <v>35557</v>
      </c>
      <c r="F9" s="130"/>
      <c r="G9" s="24">
        <v>34324</v>
      </c>
      <c r="H9" s="24">
        <v>33543</v>
      </c>
      <c r="I9" s="24">
        <v>32323</v>
      </c>
      <c r="J9" s="24">
        <v>32068</v>
      </c>
    </row>
    <row r="10" spans="1:10" ht="12.4" customHeight="1" x14ac:dyDescent="0.2">
      <c r="A10" s="171"/>
      <c r="B10" s="707" t="s">
        <v>368</v>
      </c>
      <c r="C10" s="707"/>
      <c r="D10" s="707"/>
      <c r="E10" s="47"/>
      <c r="F10" s="138"/>
      <c r="G10" s="48"/>
      <c r="H10" s="48"/>
      <c r="I10" s="48"/>
      <c r="J10" s="48"/>
    </row>
    <row r="11" spans="1:10" ht="12.4" customHeight="1" x14ac:dyDescent="0.2">
      <c r="A11" s="166" t="s">
        <v>196</v>
      </c>
      <c r="C11" s="662" t="s">
        <v>369</v>
      </c>
      <c r="D11" s="614"/>
      <c r="E11" s="17">
        <v>19</v>
      </c>
      <c r="F11" s="168" t="s">
        <v>370</v>
      </c>
      <c r="G11" s="18">
        <v>17</v>
      </c>
      <c r="H11" s="18">
        <v>16</v>
      </c>
      <c r="I11" s="18">
        <v>0</v>
      </c>
      <c r="J11" s="18">
        <v>0</v>
      </c>
    </row>
    <row r="12" spans="1:10" ht="12.4" customHeight="1" x14ac:dyDescent="0.2">
      <c r="A12" s="171" t="s">
        <v>136</v>
      </c>
      <c r="C12" s="706" t="s">
        <v>371</v>
      </c>
      <c r="D12" s="614"/>
      <c r="E12" s="17">
        <v>0</v>
      </c>
      <c r="G12" s="18">
        <v>0</v>
      </c>
      <c r="H12" s="18">
        <v>0</v>
      </c>
      <c r="I12" s="18">
        <v>0</v>
      </c>
      <c r="J12" s="18">
        <v>0</v>
      </c>
    </row>
    <row r="13" spans="1:10" ht="12.4" customHeight="1" x14ac:dyDescent="0.2">
      <c r="A13" s="171" t="s">
        <v>137</v>
      </c>
      <c r="C13" s="706" t="s">
        <v>372</v>
      </c>
      <c r="D13" s="614"/>
      <c r="E13" s="17">
        <v>0</v>
      </c>
      <c r="G13" s="18">
        <v>0</v>
      </c>
      <c r="H13" s="18">
        <v>0</v>
      </c>
      <c r="I13" s="18">
        <v>0</v>
      </c>
      <c r="J13" s="18">
        <v>0</v>
      </c>
    </row>
    <row r="14" spans="1:10" ht="12.4" customHeight="1" x14ac:dyDescent="0.2">
      <c r="A14" s="171" t="s">
        <v>373</v>
      </c>
      <c r="C14" s="706" t="s">
        <v>374</v>
      </c>
      <c r="D14" s="614"/>
      <c r="E14" s="17">
        <v>0</v>
      </c>
      <c r="G14" s="18">
        <v>0</v>
      </c>
      <c r="H14" s="18">
        <v>0</v>
      </c>
      <c r="I14" s="18">
        <v>0</v>
      </c>
      <c r="J14" s="18">
        <v>0</v>
      </c>
    </row>
    <row r="15" spans="1:10" ht="12.4" customHeight="1" x14ac:dyDescent="0.2">
      <c r="A15" s="171" t="s">
        <v>375</v>
      </c>
      <c r="C15" s="706" t="s">
        <v>376</v>
      </c>
      <c r="D15" s="614"/>
      <c r="E15" s="17">
        <v>0</v>
      </c>
      <c r="G15" s="18">
        <v>0</v>
      </c>
      <c r="H15" s="18">
        <v>0</v>
      </c>
      <c r="I15" s="18">
        <v>0</v>
      </c>
      <c r="J15" s="18">
        <v>0</v>
      </c>
    </row>
    <row r="16" spans="1:10" ht="12.4" customHeight="1" x14ac:dyDescent="0.2">
      <c r="A16" s="166" t="s">
        <v>198</v>
      </c>
      <c r="C16" s="706" t="s">
        <v>377</v>
      </c>
      <c r="D16" s="614"/>
      <c r="E16" s="17">
        <v>592</v>
      </c>
      <c r="F16" s="168" t="s">
        <v>378</v>
      </c>
      <c r="G16" s="18">
        <v>559</v>
      </c>
      <c r="H16" s="18">
        <v>559</v>
      </c>
      <c r="I16" s="18">
        <v>561</v>
      </c>
      <c r="J16" s="18">
        <v>560</v>
      </c>
    </row>
    <row r="17" spans="1:10" ht="19.899999999999999" customHeight="1" x14ac:dyDescent="0.2">
      <c r="A17" s="166" t="s">
        <v>200</v>
      </c>
      <c r="C17" s="706" t="s">
        <v>379</v>
      </c>
      <c r="D17" s="614"/>
      <c r="E17" s="17">
        <v>988</v>
      </c>
      <c r="F17" s="168" t="s">
        <v>380</v>
      </c>
      <c r="G17" s="18">
        <v>976</v>
      </c>
      <c r="H17" s="18">
        <v>985</v>
      </c>
      <c r="I17" s="18">
        <v>994</v>
      </c>
      <c r="J17" s="18">
        <v>990</v>
      </c>
    </row>
    <row r="18" spans="1:10" ht="12.4" customHeight="1" x14ac:dyDescent="0.2">
      <c r="A18" s="166" t="s">
        <v>202</v>
      </c>
      <c r="C18" s="706" t="s">
        <v>381</v>
      </c>
      <c r="D18" s="614"/>
      <c r="E18" s="17">
        <v>241</v>
      </c>
      <c r="F18" s="168" t="s">
        <v>382</v>
      </c>
      <c r="G18" s="18">
        <v>251</v>
      </c>
      <c r="H18" s="18">
        <v>277</v>
      </c>
      <c r="I18" s="18">
        <v>173</v>
      </c>
      <c r="J18" s="18">
        <v>187</v>
      </c>
    </row>
    <row r="19" spans="1:10" ht="12.4" customHeight="1" x14ac:dyDescent="0.2">
      <c r="A19" s="166" t="s">
        <v>204</v>
      </c>
      <c r="C19" s="706" t="s">
        <v>383</v>
      </c>
      <c r="D19" s="614"/>
      <c r="E19" s="17">
        <v>-476</v>
      </c>
      <c r="F19" s="168" t="s">
        <v>384</v>
      </c>
      <c r="G19" s="18">
        <v>-558</v>
      </c>
      <c r="H19" s="18">
        <v>-280</v>
      </c>
      <c r="I19" s="18">
        <v>-1116</v>
      </c>
      <c r="J19" s="18">
        <v>-937</v>
      </c>
    </row>
    <row r="20" spans="1:10" ht="12.4" customHeight="1" x14ac:dyDescent="0.2">
      <c r="A20" s="166" t="s">
        <v>206</v>
      </c>
      <c r="C20" s="662" t="s">
        <v>385</v>
      </c>
      <c r="D20" s="614"/>
      <c r="E20" s="17">
        <v>314</v>
      </c>
      <c r="F20" s="168" t="s">
        <v>370</v>
      </c>
      <c r="G20" s="18">
        <v>226</v>
      </c>
      <c r="H20" s="18">
        <v>218</v>
      </c>
      <c r="I20" s="18">
        <v>256</v>
      </c>
      <c r="J20" s="18">
        <v>215</v>
      </c>
    </row>
    <row r="21" spans="1:10" ht="12.4" customHeight="1" x14ac:dyDescent="0.2">
      <c r="A21" s="166" t="s">
        <v>208</v>
      </c>
      <c r="C21" s="706" t="s">
        <v>386</v>
      </c>
      <c r="D21" s="614"/>
      <c r="E21" s="17">
        <v>0</v>
      </c>
      <c r="G21" s="18">
        <v>0</v>
      </c>
      <c r="H21" s="18">
        <v>0</v>
      </c>
      <c r="I21" s="18">
        <v>0</v>
      </c>
      <c r="J21" s="18">
        <v>0</v>
      </c>
    </row>
    <row r="22" spans="1:10" ht="12.4" customHeight="1" x14ac:dyDescent="0.2">
      <c r="A22" s="166" t="s">
        <v>210</v>
      </c>
      <c r="C22" s="706" t="s">
        <v>387</v>
      </c>
      <c r="D22" s="614"/>
      <c r="E22" s="17">
        <v>19</v>
      </c>
      <c r="F22" s="168" t="s">
        <v>388</v>
      </c>
      <c r="G22" s="18">
        <v>20</v>
      </c>
      <c r="H22" s="18">
        <v>3</v>
      </c>
      <c r="I22" s="18">
        <v>28</v>
      </c>
      <c r="J22" s="18">
        <v>13</v>
      </c>
    </row>
    <row r="23" spans="1:10" ht="12.4" customHeight="1" x14ac:dyDescent="0.2">
      <c r="A23" s="166" t="s">
        <v>212</v>
      </c>
      <c r="C23" s="706" t="s">
        <v>389</v>
      </c>
      <c r="D23" s="614"/>
      <c r="E23" s="17">
        <v>363</v>
      </c>
      <c r="F23" s="168" t="s">
        <v>390</v>
      </c>
      <c r="G23" s="18">
        <v>93</v>
      </c>
      <c r="H23" s="18">
        <v>2</v>
      </c>
      <c r="I23" s="18">
        <v>382</v>
      </c>
      <c r="J23" s="18">
        <v>324</v>
      </c>
    </row>
    <row r="24" spans="1:10" ht="12.4" customHeight="1" x14ac:dyDescent="0.2">
      <c r="A24" s="166" t="s">
        <v>214</v>
      </c>
      <c r="C24" s="706" t="s">
        <v>391</v>
      </c>
      <c r="D24" s="614"/>
      <c r="E24" s="17">
        <v>0</v>
      </c>
      <c r="G24" s="18">
        <v>0</v>
      </c>
      <c r="H24" s="18">
        <v>0</v>
      </c>
      <c r="I24" s="18">
        <v>0</v>
      </c>
      <c r="J24" s="18">
        <v>0</v>
      </c>
    </row>
    <row r="25" spans="1:10" ht="12.4" customHeight="1" x14ac:dyDescent="0.2">
      <c r="A25" s="166" t="s">
        <v>216</v>
      </c>
      <c r="C25" s="706" t="s">
        <v>392</v>
      </c>
      <c r="D25" s="614"/>
      <c r="E25" s="17">
        <v>80</v>
      </c>
      <c r="F25" s="168" t="s">
        <v>393</v>
      </c>
      <c r="G25" s="18">
        <v>179</v>
      </c>
      <c r="H25" s="18">
        <v>184</v>
      </c>
      <c r="I25" s="18">
        <v>140</v>
      </c>
      <c r="J25" s="18">
        <v>121</v>
      </c>
    </row>
    <row r="26" spans="1:10" ht="30.75" customHeight="1" x14ac:dyDescent="0.2">
      <c r="A26" s="166" t="s">
        <v>156</v>
      </c>
      <c r="C26" s="706" t="s">
        <v>394</v>
      </c>
      <c r="D26" s="614"/>
      <c r="E26" s="17">
        <v>0</v>
      </c>
      <c r="F26" s="172"/>
      <c r="G26" s="18">
        <v>39</v>
      </c>
      <c r="H26" s="18">
        <v>0</v>
      </c>
      <c r="I26" s="18">
        <v>0</v>
      </c>
      <c r="J26" s="18">
        <v>0</v>
      </c>
    </row>
    <row r="27" spans="1:10" ht="30.75" customHeight="1" x14ac:dyDescent="0.2">
      <c r="A27" s="166" t="s">
        <v>158</v>
      </c>
      <c r="C27" s="706" t="s">
        <v>395</v>
      </c>
      <c r="D27" s="614"/>
      <c r="E27" s="17">
        <v>4342</v>
      </c>
      <c r="F27" s="168" t="s">
        <v>396</v>
      </c>
      <c r="G27" s="18">
        <v>4302</v>
      </c>
      <c r="H27" s="18">
        <v>2379</v>
      </c>
      <c r="I27" s="18">
        <v>1841</v>
      </c>
      <c r="J27" s="18">
        <v>1776</v>
      </c>
    </row>
    <row r="28" spans="1:10" ht="12.4" customHeight="1" x14ac:dyDescent="0.2">
      <c r="A28" s="166" t="s">
        <v>160</v>
      </c>
      <c r="C28" s="706" t="s">
        <v>397</v>
      </c>
      <c r="D28" s="614"/>
      <c r="E28" s="17">
        <v>0</v>
      </c>
      <c r="G28" s="18">
        <v>0</v>
      </c>
      <c r="H28" s="18">
        <v>0</v>
      </c>
      <c r="I28" s="18">
        <v>0</v>
      </c>
      <c r="J28" s="18">
        <v>0</v>
      </c>
    </row>
    <row r="29" spans="1:10" ht="19.899999999999999" customHeight="1" x14ac:dyDescent="0.2">
      <c r="A29" s="166" t="s">
        <v>221</v>
      </c>
      <c r="C29" s="706" t="s">
        <v>398</v>
      </c>
      <c r="D29" s="614"/>
      <c r="E29" s="17">
        <v>0</v>
      </c>
      <c r="G29" s="18">
        <v>0</v>
      </c>
      <c r="H29" s="18">
        <v>0</v>
      </c>
      <c r="I29" s="18">
        <v>0</v>
      </c>
      <c r="J29" s="18">
        <v>0</v>
      </c>
    </row>
    <row r="30" spans="1:10" ht="12.4" customHeight="1" x14ac:dyDescent="0.2">
      <c r="A30" s="166" t="s">
        <v>222</v>
      </c>
      <c r="C30" s="706" t="s">
        <v>399</v>
      </c>
      <c r="D30" s="614"/>
      <c r="E30" s="141"/>
      <c r="G30" s="173"/>
      <c r="H30" s="173"/>
      <c r="I30" s="173"/>
      <c r="J30" s="173"/>
    </row>
    <row r="31" spans="1:10" ht="12.4" customHeight="1" x14ac:dyDescent="0.2">
      <c r="A31" s="166" t="s">
        <v>224</v>
      </c>
      <c r="D31" s="167" t="s">
        <v>400</v>
      </c>
      <c r="E31" s="17">
        <v>0</v>
      </c>
      <c r="G31" s="18">
        <v>0</v>
      </c>
      <c r="H31" s="18">
        <v>0</v>
      </c>
      <c r="I31" s="18">
        <v>0</v>
      </c>
      <c r="J31" s="18">
        <v>0</v>
      </c>
    </row>
    <row r="32" spans="1:10" ht="12.4" customHeight="1" x14ac:dyDescent="0.2">
      <c r="A32" s="166" t="s">
        <v>226</v>
      </c>
      <c r="D32" s="167" t="s">
        <v>401</v>
      </c>
      <c r="E32" s="17">
        <v>0</v>
      </c>
      <c r="G32" s="18">
        <v>0</v>
      </c>
      <c r="H32" s="18">
        <v>0</v>
      </c>
      <c r="I32" s="18">
        <v>0</v>
      </c>
      <c r="J32" s="18">
        <v>0</v>
      </c>
    </row>
    <row r="33" spans="1:10" ht="12.4" customHeight="1" x14ac:dyDescent="0.2">
      <c r="A33" s="166" t="s">
        <v>228</v>
      </c>
      <c r="D33" s="167" t="s">
        <v>402</v>
      </c>
      <c r="E33" s="17">
        <v>0</v>
      </c>
      <c r="G33" s="18">
        <v>0</v>
      </c>
      <c r="H33" s="18">
        <v>0</v>
      </c>
      <c r="I33" s="18">
        <v>0</v>
      </c>
      <c r="J33" s="18">
        <v>0</v>
      </c>
    </row>
    <row r="34" spans="1:10" ht="12.4" customHeight="1" x14ac:dyDescent="0.2">
      <c r="A34" s="166" t="s">
        <v>230</v>
      </c>
      <c r="C34" s="662" t="s">
        <v>403</v>
      </c>
      <c r="D34" s="614"/>
      <c r="E34" s="17">
        <v>-2147</v>
      </c>
      <c r="F34" s="168" t="s">
        <v>370</v>
      </c>
      <c r="G34" s="18">
        <v>-1811</v>
      </c>
      <c r="H34" s="18">
        <v>407</v>
      </c>
      <c r="I34" s="18">
        <v>381</v>
      </c>
      <c r="J34" s="18">
        <v>368</v>
      </c>
    </row>
    <row r="35" spans="1:10" ht="19.899999999999999" customHeight="1" x14ac:dyDescent="0.2">
      <c r="A35" s="166" t="s">
        <v>232</v>
      </c>
      <c r="C35" s="708" t="s">
        <v>404</v>
      </c>
      <c r="D35" s="614"/>
      <c r="E35" s="21">
        <v>111</v>
      </c>
      <c r="F35" s="165" t="s">
        <v>405</v>
      </c>
      <c r="G35" s="22">
        <v>119</v>
      </c>
      <c r="H35" s="22">
        <v>115</v>
      </c>
      <c r="I35" s="22">
        <v>117</v>
      </c>
      <c r="J35" s="22">
        <v>119</v>
      </c>
    </row>
    <row r="36" spans="1:10" ht="12.4" customHeight="1" x14ac:dyDescent="0.2">
      <c r="A36" s="166" t="s">
        <v>234</v>
      </c>
      <c r="B36" s="709" t="s">
        <v>406</v>
      </c>
      <c r="C36" s="709"/>
      <c r="D36" s="709"/>
      <c r="E36" s="23">
        <v>4446</v>
      </c>
      <c r="F36" s="130"/>
      <c r="G36" s="24">
        <v>4412</v>
      </c>
      <c r="H36" s="24">
        <v>4865</v>
      </c>
      <c r="I36" s="24">
        <v>3757</v>
      </c>
      <c r="J36" s="24">
        <v>3736</v>
      </c>
    </row>
    <row r="37" spans="1:10" ht="12.4" customHeight="1" x14ac:dyDescent="0.2">
      <c r="A37" s="166" t="s">
        <v>236</v>
      </c>
      <c r="B37" s="709" t="s">
        <v>407</v>
      </c>
      <c r="C37" s="709"/>
      <c r="D37" s="709"/>
      <c r="E37" s="23">
        <v>31111</v>
      </c>
      <c r="F37" s="130"/>
      <c r="G37" s="24">
        <v>29912</v>
      </c>
      <c r="H37" s="24">
        <v>28678</v>
      </c>
      <c r="I37" s="24">
        <v>28566</v>
      </c>
      <c r="J37" s="24">
        <v>28332</v>
      </c>
    </row>
    <row r="38" spans="1:10" ht="19.899999999999999" hidden="1" customHeight="1" x14ac:dyDescent="0.2">
      <c r="A38" s="171" t="s">
        <v>408</v>
      </c>
      <c r="B38" s="709" t="s">
        <v>409</v>
      </c>
      <c r="C38" s="665"/>
      <c r="D38" s="665"/>
      <c r="E38" s="23">
        <v>31111</v>
      </c>
      <c r="F38" s="130"/>
      <c r="G38" s="24">
        <v>29912</v>
      </c>
      <c r="H38" s="24">
        <v>28678</v>
      </c>
      <c r="I38" s="24">
        <v>28566</v>
      </c>
      <c r="J38" s="24">
        <v>28332</v>
      </c>
    </row>
    <row r="39" spans="1:10" ht="15" customHeight="1" x14ac:dyDescent="0.2">
      <c r="B39" s="127"/>
      <c r="C39" s="127"/>
      <c r="D39" s="127"/>
      <c r="E39" s="127"/>
      <c r="F39" s="189"/>
      <c r="G39" s="126"/>
      <c r="H39" s="189"/>
      <c r="I39" s="189"/>
      <c r="J39" s="189"/>
    </row>
    <row r="40" spans="1:10" ht="17.649999999999999" customHeight="1" x14ac:dyDescent="0.2"/>
    <row r="41" spans="1:10" ht="32.65" customHeight="1" x14ac:dyDescent="0.2">
      <c r="A41" s="119">
        <f>SUM(E42:J76)</f>
        <v>1059977</v>
      </c>
      <c r="B41" s="675" t="s">
        <v>110</v>
      </c>
      <c r="C41" s="614"/>
      <c r="D41" s="614"/>
      <c r="E41" s="120" t="s">
        <v>111</v>
      </c>
      <c r="F41" s="121" t="s">
        <v>357</v>
      </c>
      <c r="G41" s="165" t="s">
        <v>112</v>
      </c>
      <c r="H41" s="165" t="s">
        <v>113</v>
      </c>
      <c r="I41" s="165" t="s">
        <v>114</v>
      </c>
      <c r="J41" s="165" t="s">
        <v>115</v>
      </c>
    </row>
    <row r="42" spans="1:10" ht="12.4" customHeight="1" x14ac:dyDescent="0.2">
      <c r="B42" s="707" t="s">
        <v>410</v>
      </c>
      <c r="C42" s="707"/>
      <c r="D42" s="707"/>
      <c r="E42" s="47"/>
      <c r="F42" s="138"/>
      <c r="G42" s="48"/>
      <c r="H42" s="48"/>
      <c r="I42" s="48"/>
      <c r="J42" s="48"/>
    </row>
    <row r="43" spans="1:10" ht="12.4" customHeight="1" x14ac:dyDescent="0.2">
      <c r="A43" s="166" t="s">
        <v>411</v>
      </c>
      <c r="C43" s="706" t="s">
        <v>412</v>
      </c>
      <c r="D43" s="614"/>
      <c r="E43" s="17">
        <v>0</v>
      </c>
      <c r="F43" s="12"/>
      <c r="G43" s="18">
        <v>0</v>
      </c>
      <c r="H43" s="18">
        <v>0</v>
      </c>
      <c r="I43" s="18">
        <v>0</v>
      </c>
      <c r="J43" s="18">
        <v>0</v>
      </c>
    </row>
    <row r="44" spans="1:10" ht="12.4" customHeight="1" x14ac:dyDescent="0.2">
      <c r="A44" s="166" t="s">
        <v>413</v>
      </c>
      <c r="D44" s="167" t="s">
        <v>414</v>
      </c>
      <c r="E44" s="17">
        <v>0</v>
      </c>
      <c r="F44" s="154"/>
      <c r="G44" s="18">
        <v>0</v>
      </c>
      <c r="H44" s="18">
        <v>0</v>
      </c>
      <c r="I44" s="18">
        <v>0</v>
      </c>
      <c r="J44" s="18">
        <v>0</v>
      </c>
    </row>
    <row r="45" spans="1:10" ht="12.4" customHeight="1" x14ac:dyDescent="0.2">
      <c r="A45" s="166" t="s">
        <v>415</v>
      </c>
      <c r="D45" s="167" t="s">
        <v>416</v>
      </c>
      <c r="E45" s="17">
        <v>0</v>
      </c>
      <c r="F45" s="154"/>
      <c r="G45" s="18">
        <v>0</v>
      </c>
      <c r="H45" s="18">
        <v>0</v>
      </c>
      <c r="I45" s="18">
        <v>0</v>
      </c>
      <c r="J45" s="18">
        <v>0</v>
      </c>
    </row>
    <row r="46" spans="1:10" ht="12.4" customHeight="1" x14ac:dyDescent="0.2">
      <c r="A46" s="166" t="s">
        <v>417</v>
      </c>
      <c r="C46" s="706" t="s">
        <v>418</v>
      </c>
      <c r="D46" s="614"/>
      <c r="E46" s="35" t="s">
        <v>176</v>
      </c>
      <c r="F46" s="174"/>
      <c r="G46" s="59" t="s">
        <v>176</v>
      </c>
      <c r="H46" s="59" t="s">
        <v>176</v>
      </c>
      <c r="I46" s="59" t="s">
        <v>176</v>
      </c>
      <c r="J46" s="59" t="s">
        <v>176</v>
      </c>
    </row>
    <row r="47" spans="1:10" ht="19.899999999999999" customHeight="1" x14ac:dyDescent="0.2">
      <c r="A47" s="166" t="s">
        <v>419</v>
      </c>
      <c r="C47" s="630" t="s">
        <v>420</v>
      </c>
      <c r="D47" s="614"/>
      <c r="E47" s="17">
        <v>0</v>
      </c>
      <c r="F47" s="175"/>
      <c r="G47" s="18">
        <v>0</v>
      </c>
      <c r="H47" s="18">
        <v>0</v>
      </c>
      <c r="I47" s="18">
        <v>0</v>
      </c>
      <c r="J47" s="18">
        <v>0</v>
      </c>
    </row>
    <row r="48" spans="1:10" ht="12.4" customHeight="1" x14ac:dyDescent="0.2">
      <c r="A48" s="166" t="s">
        <v>421</v>
      </c>
      <c r="D48" s="169" t="s">
        <v>422</v>
      </c>
      <c r="E48" s="50" t="s">
        <v>176</v>
      </c>
      <c r="F48" s="176"/>
      <c r="G48" s="36" t="s">
        <v>176</v>
      </c>
      <c r="H48" s="36" t="s">
        <v>176</v>
      </c>
      <c r="I48" s="36" t="s">
        <v>176</v>
      </c>
      <c r="J48" s="36" t="s">
        <v>176</v>
      </c>
    </row>
    <row r="49" spans="1:10" ht="12.4" customHeight="1" x14ac:dyDescent="0.2">
      <c r="A49" s="166" t="s">
        <v>423</v>
      </c>
      <c r="B49" s="709" t="s">
        <v>424</v>
      </c>
      <c r="C49" s="709"/>
      <c r="D49" s="709"/>
      <c r="E49" s="23">
        <v>0</v>
      </c>
      <c r="F49" s="136"/>
      <c r="G49" s="24">
        <v>0</v>
      </c>
      <c r="H49" s="24">
        <v>0</v>
      </c>
      <c r="I49" s="24">
        <v>0</v>
      </c>
      <c r="J49" s="24">
        <v>0</v>
      </c>
    </row>
    <row r="50" spans="1:10" ht="12.4" customHeight="1" x14ac:dyDescent="0.2">
      <c r="A50" s="171"/>
      <c r="B50" s="707" t="s">
        <v>425</v>
      </c>
      <c r="C50" s="707"/>
      <c r="D50" s="707"/>
      <c r="E50" s="47"/>
      <c r="F50" s="138"/>
      <c r="G50" s="48"/>
      <c r="H50" s="48"/>
      <c r="I50" s="48"/>
      <c r="J50" s="48"/>
    </row>
    <row r="51" spans="1:10" ht="12.4" customHeight="1" x14ac:dyDescent="0.2">
      <c r="A51" s="166" t="s">
        <v>426</v>
      </c>
      <c r="C51" s="706" t="s">
        <v>427</v>
      </c>
      <c r="D51" s="614"/>
      <c r="E51" s="17">
        <v>0</v>
      </c>
      <c r="F51" s="154"/>
      <c r="G51" s="18">
        <v>0</v>
      </c>
      <c r="H51" s="18">
        <v>0</v>
      </c>
      <c r="I51" s="18">
        <v>0</v>
      </c>
      <c r="J51" s="18">
        <v>0</v>
      </c>
    </row>
    <row r="52" spans="1:10" ht="12.4" customHeight="1" x14ac:dyDescent="0.2">
      <c r="A52" s="166" t="s">
        <v>428</v>
      </c>
      <c r="C52" s="706" t="s">
        <v>429</v>
      </c>
      <c r="D52" s="614"/>
      <c r="E52" s="17">
        <v>0</v>
      </c>
      <c r="F52" s="154"/>
      <c r="G52" s="18">
        <v>0</v>
      </c>
      <c r="H52" s="18">
        <v>0</v>
      </c>
      <c r="I52" s="18">
        <v>0</v>
      </c>
      <c r="J52" s="18">
        <v>0</v>
      </c>
    </row>
    <row r="53" spans="1:10" ht="30.75" customHeight="1" x14ac:dyDescent="0.2">
      <c r="A53" s="166" t="s">
        <v>430</v>
      </c>
      <c r="C53" s="630" t="s">
        <v>431</v>
      </c>
      <c r="D53" s="614"/>
      <c r="E53" s="17">
        <v>0</v>
      </c>
      <c r="F53" s="12"/>
      <c r="G53" s="18">
        <v>6</v>
      </c>
      <c r="H53" s="18">
        <v>0</v>
      </c>
      <c r="I53" s="18">
        <v>0</v>
      </c>
      <c r="J53" s="18">
        <v>0</v>
      </c>
    </row>
    <row r="54" spans="1:10" ht="19.899999999999999" customHeight="1" x14ac:dyDescent="0.2">
      <c r="A54" s="166" t="s">
        <v>432</v>
      </c>
      <c r="C54" s="630" t="s">
        <v>433</v>
      </c>
      <c r="D54" s="614"/>
      <c r="E54" s="17">
        <v>111</v>
      </c>
      <c r="F54" s="171" t="s">
        <v>405</v>
      </c>
      <c r="G54" s="18">
        <v>113</v>
      </c>
      <c r="H54" s="18">
        <v>115</v>
      </c>
      <c r="I54" s="18">
        <v>117</v>
      </c>
      <c r="J54" s="18">
        <v>119</v>
      </c>
    </row>
    <row r="55" spans="1:10" ht="12.4" customHeight="1" x14ac:dyDescent="0.2">
      <c r="A55" s="166" t="s">
        <v>434</v>
      </c>
      <c r="C55" s="706" t="s">
        <v>435</v>
      </c>
      <c r="D55" s="614"/>
      <c r="E55" s="17">
        <v>-111</v>
      </c>
      <c r="F55" s="171" t="s">
        <v>405</v>
      </c>
      <c r="G55" s="18">
        <v>-119</v>
      </c>
      <c r="H55" s="18">
        <v>-115</v>
      </c>
      <c r="I55" s="18">
        <v>-117</v>
      </c>
      <c r="J55" s="18">
        <v>-119</v>
      </c>
    </row>
    <row r="56" spans="1:10" ht="19.899999999999999" customHeight="1" x14ac:dyDescent="0.2">
      <c r="A56" s="166" t="s">
        <v>436</v>
      </c>
      <c r="C56" s="710" t="s">
        <v>437</v>
      </c>
      <c r="D56" s="614"/>
      <c r="E56" s="21">
        <v>0</v>
      </c>
      <c r="F56" s="146"/>
      <c r="G56" s="22">
        <v>0</v>
      </c>
      <c r="H56" s="22">
        <v>0</v>
      </c>
      <c r="I56" s="22">
        <v>0</v>
      </c>
      <c r="J56" s="22">
        <v>0</v>
      </c>
    </row>
    <row r="57" spans="1:10" ht="12.4" customHeight="1" x14ac:dyDescent="0.2">
      <c r="A57" s="166" t="s">
        <v>438</v>
      </c>
      <c r="B57" s="709" t="s">
        <v>439</v>
      </c>
      <c r="C57" s="709"/>
      <c r="D57" s="709"/>
      <c r="E57" s="23">
        <v>0</v>
      </c>
      <c r="F57" s="177"/>
      <c r="G57" s="24">
        <v>0</v>
      </c>
      <c r="H57" s="24">
        <v>0</v>
      </c>
      <c r="I57" s="24">
        <v>0</v>
      </c>
      <c r="J57" s="24">
        <v>0</v>
      </c>
    </row>
    <row r="58" spans="1:10" ht="12.4" customHeight="1" x14ac:dyDescent="0.2">
      <c r="A58" s="166" t="s">
        <v>440</v>
      </c>
      <c r="B58" s="709" t="s">
        <v>441</v>
      </c>
      <c r="C58" s="709"/>
      <c r="D58" s="709"/>
      <c r="E58" s="23">
        <v>0</v>
      </c>
      <c r="F58" s="177"/>
      <c r="G58" s="24">
        <v>0</v>
      </c>
      <c r="H58" s="24">
        <v>0</v>
      </c>
      <c r="I58" s="24">
        <v>0</v>
      </c>
      <c r="J58" s="24">
        <v>0</v>
      </c>
    </row>
    <row r="59" spans="1:10" ht="12.4" customHeight="1" x14ac:dyDescent="0.2">
      <c r="A59" s="166" t="s">
        <v>442</v>
      </c>
      <c r="B59" s="709" t="s">
        <v>443</v>
      </c>
      <c r="C59" s="709"/>
      <c r="D59" s="709"/>
      <c r="E59" s="23">
        <v>31111</v>
      </c>
      <c r="F59" s="177"/>
      <c r="G59" s="24">
        <v>29912</v>
      </c>
      <c r="H59" s="24">
        <v>28678</v>
      </c>
      <c r="I59" s="24">
        <v>28566</v>
      </c>
      <c r="J59" s="24">
        <v>28332</v>
      </c>
    </row>
    <row r="60" spans="1:10" ht="12.4" customHeight="1" x14ac:dyDescent="0.2">
      <c r="A60" s="168"/>
      <c r="B60" s="707" t="s">
        <v>444</v>
      </c>
      <c r="C60" s="707"/>
      <c r="D60" s="707"/>
      <c r="E60" s="47"/>
      <c r="F60" s="138"/>
      <c r="G60" s="48"/>
      <c r="H60" s="48"/>
      <c r="I60" s="48"/>
      <c r="J60" s="48"/>
    </row>
    <row r="61" spans="1:10" ht="12.4" customHeight="1" x14ac:dyDescent="0.2">
      <c r="A61" s="166" t="s">
        <v>445</v>
      </c>
      <c r="C61" s="662" t="s">
        <v>446</v>
      </c>
      <c r="D61" s="614"/>
      <c r="E61" s="17">
        <v>3929</v>
      </c>
      <c r="F61" s="171" t="s">
        <v>447</v>
      </c>
      <c r="G61" s="18">
        <v>2968</v>
      </c>
      <c r="H61" s="18">
        <v>2981</v>
      </c>
      <c r="I61" s="18">
        <v>2904</v>
      </c>
      <c r="J61" s="18">
        <v>2938</v>
      </c>
    </row>
    <row r="62" spans="1:10" ht="12.4" customHeight="1" x14ac:dyDescent="0.2">
      <c r="A62" s="166" t="s">
        <v>448</v>
      </c>
      <c r="C62" s="662" t="s">
        <v>449</v>
      </c>
      <c r="D62" s="614"/>
      <c r="E62" s="35" t="s">
        <v>176</v>
      </c>
      <c r="F62" s="108"/>
      <c r="G62" s="59" t="s">
        <v>176</v>
      </c>
      <c r="H62" s="59" t="s">
        <v>176</v>
      </c>
      <c r="I62" s="59" t="s">
        <v>176</v>
      </c>
      <c r="J62" s="59" t="s">
        <v>176</v>
      </c>
    </row>
    <row r="63" spans="1:10" ht="19.899999999999999" customHeight="1" x14ac:dyDescent="0.2">
      <c r="A63" s="166" t="s">
        <v>450</v>
      </c>
      <c r="C63" s="630" t="s">
        <v>451</v>
      </c>
      <c r="D63" s="614"/>
      <c r="E63" s="17">
        <v>0</v>
      </c>
      <c r="F63" s="175"/>
      <c r="G63" s="18">
        <v>0</v>
      </c>
      <c r="H63" s="18">
        <v>0</v>
      </c>
      <c r="I63" s="18">
        <v>0</v>
      </c>
      <c r="J63" s="18">
        <v>0</v>
      </c>
    </row>
    <row r="64" spans="1:10" ht="13.35" customHeight="1" x14ac:dyDescent="0.2">
      <c r="A64" s="166" t="s">
        <v>452</v>
      </c>
      <c r="D64" s="167" t="s">
        <v>422</v>
      </c>
      <c r="E64" s="35" t="s">
        <v>176</v>
      </c>
      <c r="F64" s="174"/>
      <c r="G64" s="59" t="s">
        <v>176</v>
      </c>
      <c r="H64" s="59" t="s">
        <v>176</v>
      </c>
      <c r="I64" s="59" t="s">
        <v>176</v>
      </c>
      <c r="J64" s="59" t="s">
        <v>176</v>
      </c>
    </row>
    <row r="65" spans="1:10" ht="12.4" customHeight="1" x14ac:dyDescent="0.2">
      <c r="A65" s="166" t="s">
        <v>453</v>
      </c>
      <c r="C65" s="708" t="s">
        <v>454</v>
      </c>
      <c r="D65" s="614"/>
      <c r="E65" s="21">
        <v>88</v>
      </c>
      <c r="F65" s="178" t="s">
        <v>455</v>
      </c>
      <c r="G65" s="22">
        <v>83</v>
      </c>
      <c r="H65" s="22">
        <v>62</v>
      </c>
      <c r="I65" s="22">
        <v>83</v>
      </c>
      <c r="J65" s="22">
        <v>45</v>
      </c>
    </row>
    <row r="66" spans="1:10" ht="12.4" customHeight="1" x14ac:dyDescent="0.2">
      <c r="A66" s="166" t="s">
        <v>456</v>
      </c>
      <c r="B66" s="711" t="s">
        <v>457</v>
      </c>
      <c r="C66" s="711"/>
      <c r="D66" s="711"/>
      <c r="E66" s="23">
        <v>4017</v>
      </c>
      <c r="F66" s="177"/>
      <c r="G66" s="24">
        <v>3051</v>
      </c>
      <c r="H66" s="24">
        <v>3043</v>
      </c>
      <c r="I66" s="24">
        <v>2987</v>
      </c>
      <c r="J66" s="24">
        <v>2983</v>
      </c>
    </row>
    <row r="67" spans="1:10" ht="12.4" customHeight="1" x14ac:dyDescent="0.2">
      <c r="A67" s="168"/>
      <c r="B67" s="707" t="s">
        <v>458</v>
      </c>
      <c r="C67" s="707"/>
      <c r="D67" s="707"/>
      <c r="E67" s="47"/>
      <c r="F67" s="138"/>
      <c r="G67" s="48"/>
      <c r="H67" s="48"/>
      <c r="I67" s="48"/>
      <c r="J67" s="48"/>
    </row>
    <row r="68" spans="1:10" ht="12.4" customHeight="1" x14ac:dyDescent="0.2">
      <c r="A68" s="166" t="s">
        <v>459</v>
      </c>
      <c r="C68" s="706" t="s">
        <v>460</v>
      </c>
      <c r="D68" s="614"/>
      <c r="E68" s="17">
        <v>0</v>
      </c>
      <c r="F68" s="175"/>
      <c r="G68" s="18">
        <v>0</v>
      </c>
      <c r="H68" s="18">
        <v>0</v>
      </c>
      <c r="I68" s="18">
        <v>0</v>
      </c>
      <c r="J68" s="18">
        <v>0</v>
      </c>
    </row>
    <row r="69" spans="1:10" ht="12.4" customHeight="1" x14ac:dyDescent="0.2">
      <c r="A69" s="166" t="s">
        <v>461</v>
      </c>
      <c r="C69" s="706" t="s">
        <v>462</v>
      </c>
      <c r="D69" s="614"/>
      <c r="E69" s="17">
        <v>0</v>
      </c>
      <c r="F69" s="175"/>
      <c r="G69" s="18">
        <v>0</v>
      </c>
      <c r="H69" s="18">
        <v>0</v>
      </c>
      <c r="I69" s="18">
        <v>0</v>
      </c>
      <c r="J69" s="18">
        <v>0</v>
      </c>
    </row>
    <row r="70" spans="1:10" ht="30.75" customHeight="1" x14ac:dyDescent="0.2">
      <c r="A70" s="166" t="s">
        <v>463</v>
      </c>
      <c r="C70" s="630" t="s">
        <v>464</v>
      </c>
      <c r="D70" s="614"/>
      <c r="E70" s="17">
        <v>0</v>
      </c>
      <c r="F70" s="172"/>
      <c r="G70" s="18">
        <v>710</v>
      </c>
      <c r="H70" s="18">
        <v>0</v>
      </c>
      <c r="I70" s="18">
        <v>0</v>
      </c>
      <c r="J70" s="18">
        <v>0</v>
      </c>
    </row>
    <row r="71" spans="1:10" ht="30" customHeight="1" x14ac:dyDescent="0.2">
      <c r="A71" s="166" t="s">
        <v>465</v>
      </c>
      <c r="C71" s="630" t="s">
        <v>466</v>
      </c>
      <c r="D71" s="614"/>
      <c r="E71" s="17">
        <v>976</v>
      </c>
      <c r="F71" s="168" t="s">
        <v>467</v>
      </c>
      <c r="G71" s="18">
        <v>976</v>
      </c>
      <c r="H71" s="18">
        <v>976</v>
      </c>
      <c r="I71" s="18">
        <v>976</v>
      </c>
      <c r="J71" s="18">
        <v>976</v>
      </c>
    </row>
    <row r="72" spans="1:10" ht="12.4" customHeight="1" x14ac:dyDescent="0.2">
      <c r="A72" s="166" t="s">
        <v>468</v>
      </c>
      <c r="C72" s="708" t="s">
        <v>469</v>
      </c>
      <c r="D72" s="614"/>
      <c r="E72" s="21">
        <v>0</v>
      </c>
      <c r="F72" s="180"/>
      <c r="G72" s="22">
        <v>0</v>
      </c>
      <c r="H72" s="22">
        <v>0</v>
      </c>
      <c r="I72" s="22">
        <v>0</v>
      </c>
      <c r="J72" s="22">
        <v>0</v>
      </c>
    </row>
    <row r="73" spans="1:10" ht="12.4" customHeight="1" x14ac:dyDescent="0.2">
      <c r="A73" s="166" t="s">
        <v>470</v>
      </c>
      <c r="B73" s="709" t="s">
        <v>471</v>
      </c>
      <c r="C73" s="709"/>
      <c r="D73" s="709"/>
      <c r="E73" s="23">
        <v>976</v>
      </c>
      <c r="F73" s="177"/>
      <c r="G73" s="24">
        <v>1686</v>
      </c>
      <c r="H73" s="24">
        <v>976</v>
      </c>
      <c r="I73" s="24">
        <v>976</v>
      </c>
      <c r="J73" s="24">
        <v>976</v>
      </c>
    </row>
    <row r="74" spans="1:10" ht="12.4" customHeight="1" x14ac:dyDescent="0.2">
      <c r="A74" s="166" t="s">
        <v>472</v>
      </c>
      <c r="B74" s="709" t="s">
        <v>473</v>
      </c>
      <c r="C74" s="709"/>
      <c r="D74" s="709"/>
      <c r="E74" s="23">
        <v>3041</v>
      </c>
      <c r="F74" s="177"/>
      <c r="G74" s="24">
        <v>1365</v>
      </c>
      <c r="H74" s="24">
        <v>2067</v>
      </c>
      <c r="I74" s="24">
        <v>2011</v>
      </c>
      <c r="J74" s="24">
        <v>2007</v>
      </c>
    </row>
    <row r="75" spans="1:10" ht="12.4" customHeight="1" x14ac:dyDescent="0.2">
      <c r="A75" s="166" t="s">
        <v>474</v>
      </c>
      <c r="B75" s="707" t="s">
        <v>475</v>
      </c>
      <c r="C75" s="707"/>
      <c r="D75" s="707"/>
      <c r="E75" s="70">
        <v>34152</v>
      </c>
      <c r="F75" s="181"/>
      <c r="G75" s="71">
        <v>31277</v>
      </c>
      <c r="H75" s="71">
        <v>30745</v>
      </c>
      <c r="I75" s="71">
        <v>30577</v>
      </c>
      <c r="J75" s="71">
        <v>30339</v>
      </c>
    </row>
    <row r="76" spans="1:10" ht="12.4" customHeight="1" x14ac:dyDescent="0.2">
      <c r="A76" s="166" t="s">
        <v>476</v>
      </c>
      <c r="B76" s="713" t="s">
        <v>270</v>
      </c>
      <c r="C76" s="614"/>
      <c r="D76" s="614"/>
      <c r="E76" s="21">
        <v>147074</v>
      </c>
      <c r="F76" s="178"/>
      <c r="G76" s="22">
        <v>142266</v>
      </c>
      <c r="H76" s="22">
        <v>140481</v>
      </c>
      <c r="I76" s="22">
        <v>137135</v>
      </c>
      <c r="J76" s="22">
        <v>135499</v>
      </c>
    </row>
    <row r="77" spans="1:10" ht="15" customHeight="1" x14ac:dyDescent="0.2">
      <c r="B77" s="712"/>
      <c r="C77" s="712"/>
      <c r="D77" s="712"/>
      <c r="E77" s="712"/>
      <c r="F77" s="712"/>
      <c r="G77" s="712"/>
      <c r="H77" s="712"/>
      <c r="I77" s="712"/>
      <c r="J77" s="712"/>
    </row>
    <row r="78" spans="1:10" ht="15" customHeight="1" x14ac:dyDescent="0.2"/>
    <row r="79" spans="1:10" ht="32.65" customHeight="1" x14ac:dyDescent="0.2">
      <c r="A79" s="182">
        <f>SUM(E80:J102)</f>
        <v>34371.722000000002</v>
      </c>
      <c r="B79" s="675" t="s">
        <v>110</v>
      </c>
      <c r="C79" s="614"/>
      <c r="D79" s="614"/>
      <c r="E79" s="120" t="s">
        <v>111</v>
      </c>
      <c r="F79" s="121" t="s">
        <v>357</v>
      </c>
      <c r="G79" s="165" t="s">
        <v>112</v>
      </c>
      <c r="H79" s="165" t="s">
        <v>113</v>
      </c>
      <c r="I79" s="165" t="s">
        <v>114</v>
      </c>
      <c r="J79" s="165" t="s">
        <v>115</v>
      </c>
    </row>
    <row r="80" spans="1:10" ht="12.4" customHeight="1" x14ac:dyDescent="0.2">
      <c r="B80" s="707" t="s">
        <v>477</v>
      </c>
      <c r="C80" s="707"/>
      <c r="D80" s="707"/>
      <c r="E80" s="191"/>
      <c r="F80" s="138"/>
      <c r="G80" s="137"/>
      <c r="H80" s="137"/>
      <c r="I80" s="48"/>
      <c r="J80" s="48"/>
    </row>
    <row r="81" spans="1:10" ht="12.4" customHeight="1" x14ac:dyDescent="0.2">
      <c r="A81" s="166" t="s">
        <v>478</v>
      </c>
      <c r="C81" s="706" t="s">
        <v>479</v>
      </c>
      <c r="D81" s="614"/>
      <c r="E81" s="27">
        <v>0.21199999999999999</v>
      </c>
      <c r="F81" s="168"/>
      <c r="G81" s="28">
        <v>0.21</v>
      </c>
      <c r="H81" s="28">
        <v>0.20399999999999999</v>
      </c>
      <c r="I81" s="28">
        <v>0.20799999999999999</v>
      </c>
      <c r="J81" s="28">
        <v>0.20899999999999999</v>
      </c>
    </row>
    <row r="82" spans="1:10" ht="12.4" customHeight="1" x14ac:dyDescent="0.2">
      <c r="A82" s="166" t="s">
        <v>480</v>
      </c>
      <c r="C82" s="706" t="s">
        <v>481</v>
      </c>
      <c r="D82" s="614"/>
      <c r="E82" s="27">
        <v>0.21199999999999999</v>
      </c>
      <c r="F82" s="168"/>
      <c r="G82" s="28">
        <v>0.21</v>
      </c>
      <c r="H82" s="28">
        <v>0.20399999999999999</v>
      </c>
      <c r="I82" s="28">
        <v>0.20799999999999999</v>
      </c>
      <c r="J82" s="28">
        <v>0.20899999999999999</v>
      </c>
    </row>
    <row r="83" spans="1:10" ht="12.4" customHeight="1" x14ac:dyDescent="0.2">
      <c r="A83" s="166" t="s">
        <v>482</v>
      </c>
      <c r="C83" s="706" t="s">
        <v>483</v>
      </c>
      <c r="D83" s="614"/>
      <c r="E83" s="27">
        <v>0.23200000000000001</v>
      </c>
      <c r="F83" s="168"/>
      <c r="G83" s="28">
        <v>0.22</v>
      </c>
      <c r="H83" s="28">
        <v>0.219</v>
      </c>
      <c r="I83" s="28">
        <v>0.223</v>
      </c>
      <c r="J83" s="28">
        <v>0.224</v>
      </c>
    </row>
    <row r="84" spans="1:10" ht="19.899999999999999" customHeight="1" x14ac:dyDescent="0.2">
      <c r="A84" s="166" t="s">
        <v>484</v>
      </c>
      <c r="C84" s="706" t="s">
        <v>485</v>
      </c>
      <c r="D84" s="614"/>
      <c r="E84" s="27">
        <v>3.5000000000000003E-2</v>
      </c>
      <c r="F84" s="168"/>
      <c r="G84" s="28">
        <v>3.5000000000000003E-2</v>
      </c>
      <c r="H84" s="28">
        <v>3.5000000000000003E-2</v>
      </c>
      <c r="I84" s="28">
        <v>3.5000000000000003E-2</v>
      </c>
      <c r="J84" s="28">
        <v>3.5000000000000003E-2</v>
      </c>
    </row>
    <row r="85" spans="1:10" ht="12.4" customHeight="1" x14ac:dyDescent="0.2">
      <c r="A85" s="166" t="s">
        <v>486</v>
      </c>
      <c r="D85" s="16" t="s">
        <v>487</v>
      </c>
      <c r="E85" s="27">
        <v>2.5000000000000001E-2</v>
      </c>
      <c r="F85" s="168"/>
      <c r="G85" s="28">
        <v>2.5000000000000001E-2</v>
      </c>
      <c r="H85" s="28">
        <v>2.5000000000000001E-2</v>
      </c>
      <c r="I85" s="28">
        <v>2.5000000000000001E-2</v>
      </c>
      <c r="J85" s="28">
        <v>2.5000000000000001E-2</v>
      </c>
    </row>
    <row r="86" spans="1:10" ht="12.4" customHeight="1" x14ac:dyDescent="0.2">
      <c r="A86" s="166" t="s">
        <v>488</v>
      </c>
      <c r="D86" s="16" t="s">
        <v>489</v>
      </c>
      <c r="E86" s="35" t="s">
        <v>176</v>
      </c>
      <c r="F86" s="59"/>
      <c r="G86" s="59" t="s">
        <v>176</v>
      </c>
      <c r="H86" s="59" t="s">
        <v>176</v>
      </c>
      <c r="I86" s="59" t="s">
        <v>176</v>
      </c>
      <c r="J86" s="59" t="s">
        <v>176</v>
      </c>
    </row>
    <row r="87" spans="1:10" ht="12.4" customHeight="1" x14ac:dyDescent="0.2">
      <c r="A87" s="166" t="s">
        <v>490</v>
      </c>
      <c r="D87" s="16" t="s">
        <v>491</v>
      </c>
      <c r="E87" s="27">
        <v>0.01</v>
      </c>
      <c r="F87" s="168"/>
      <c r="G87" s="28">
        <v>0.01</v>
      </c>
      <c r="H87" s="28">
        <v>0.01</v>
      </c>
      <c r="I87" s="28">
        <v>0.01</v>
      </c>
      <c r="J87" s="28">
        <v>0.01</v>
      </c>
    </row>
    <row r="88" spans="1:10" ht="19.899999999999999" customHeight="1" x14ac:dyDescent="0.2">
      <c r="A88" s="166" t="s">
        <v>492</v>
      </c>
      <c r="D88" s="167" t="s">
        <v>493</v>
      </c>
      <c r="E88" s="27">
        <v>0.152</v>
      </c>
      <c r="F88" s="168"/>
      <c r="G88" s="28">
        <v>0.14000000000000001</v>
      </c>
      <c r="H88" s="28">
        <v>0.13900000000000001</v>
      </c>
      <c r="I88" s="28">
        <v>0.14299999999999999</v>
      </c>
      <c r="J88" s="28">
        <v>0.14399999999999999</v>
      </c>
    </row>
    <row r="89" spans="1:10" ht="12.4" customHeight="1" x14ac:dyDescent="0.2">
      <c r="A89" s="171"/>
      <c r="B89" s="714" t="s">
        <v>494</v>
      </c>
      <c r="C89" s="614"/>
      <c r="D89" s="614"/>
      <c r="E89" s="141"/>
      <c r="F89" s="168"/>
      <c r="G89" s="173"/>
      <c r="H89" s="173"/>
      <c r="I89" s="173"/>
      <c r="J89" s="173"/>
    </row>
    <row r="90" spans="1:10" ht="12.4" customHeight="1" x14ac:dyDescent="0.2">
      <c r="A90" s="166" t="s">
        <v>495</v>
      </c>
      <c r="C90" s="706" t="s">
        <v>496</v>
      </c>
      <c r="D90" s="614"/>
      <c r="E90" s="27">
        <v>0.08</v>
      </c>
      <c r="F90" s="168"/>
      <c r="G90" s="28">
        <v>0.08</v>
      </c>
      <c r="H90" s="28">
        <v>0.08</v>
      </c>
      <c r="I90" s="28">
        <v>0.08</v>
      </c>
      <c r="J90" s="28">
        <v>0.08</v>
      </c>
    </row>
    <row r="91" spans="1:10" ht="12.4" customHeight="1" x14ac:dyDescent="0.2">
      <c r="A91" s="166" t="s">
        <v>497</v>
      </c>
      <c r="C91" s="706" t="s">
        <v>498</v>
      </c>
      <c r="D91" s="614"/>
      <c r="E91" s="27">
        <v>9.5000000000000001E-2</v>
      </c>
      <c r="F91" s="168"/>
      <c r="G91" s="28">
        <v>9.5000000000000001E-2</v>
      </c>
      <c r="H91" s="28">
        <v>9.5000000000000001E-2</v>
      </c>
      <c r="I91" s="28">
        <v>9.5000000000000001E-2</v>
      </c>
      <c r="J91" s="28">
        <v>9.5000000000000001E-2</v>
      </c>
    </row>
    <row r="92" spans="1:10" ht="12.4" customHeight="1" x14ac:dyDescent="0.2">
      <c r="A92" s="166" t="s">
        <v>499</v>
      </c>
      <c r="C92" s="708" t="s">
        <v>500</v>
      </c>
      <c r="D92" s="614"/>
      <c r="E92" s="183">
        <v>0.115</v>
      </c>
      <c r="F92" s="165"/>
      <c r="G92" s="184">
        <v>0.115</v>
      </c>
      <c r="H92" s="184">
        <v>0.115</v>
      </c>
      <c r="I92" s="184">
        <v>0.115</v>
      </c>
      <c r="J92" s="184">
        <v>0.115</v>
      </c>
    </row>
    <row r="93" spans="1:10" ht="12.4" customHeight="1" x14ac:dyDescent="0.2">
      <c r="A93" s="171"/>
      <c r="B93" s="707" t="s">
        <v>501</v>
      </c>
      <c r="C93" s="707"/>
      <c r="D93" s="707"/>
      <c r="E93" s="47"/>
      <c r="F93" s="138"/>
      <c r="G93" s="48"/>
      <c r="H93" s="48"/>
      <c r="I93" s="48"/>
      <c r="J93" s="48"/>
    </row>
    <row r="94" spans="1:10" ht="12.4" customHeight="1" x14ac:dyDescent="0.2">
      <c r="A94" s="166" t="s">
        <v>502</v>
      </c>
      <c r="C94" s="706" t="s">
        <v>503</v>
      </c>
      <c r="D94" s="614"/>
      <c r="E94" s="17">
        <v>2987</v>
      </c>
      <c r="F94" s="168" t="s">
        <v>504</v>
      </c>
      <c r="G94" s="18">
        <v>3437</v>
      </c>
      <c r="H94" s="18">
        <v>2635</v>
      </c>
      <c r="I94" s="18">
        <v>2713</v>
      </c>
      <c r="J94" s="18">
        <v>2516</v>
      </c>
    </row>
    <row r="95" spans="1:10" ht="12.4" customHeight="1" x14ac:dyDescent="0.2">
      <c r="A95" s="166" t="s">
        <v>505</v>
      </c>
      <c r="C95" s="706" t="s">
        <v>506</v>
      </c>
      <c r="D95" s="614"/>
      <c r="E95" s="17">
        <v>3556</v>
      </c>
      <c r="F95" s="168" t="s">
        <v>507</v>
      </c>
      <c r="G95" s="18">
        <v>3433</v>
      </c>
      <c r="H95" s="18">
        <v>3117</v>
      </c>
      <c r="I95" s="18">
        <v>3052</v>
      </c>
      <c r="J95" s="18">
        <v>3023</v>
      </c>
    </row>
    <row r="96" spans="1:10" ht="12.4" customHeight="1" x14ac:dyDescent="0.2">
      <c r="A96" s="166" t="s">
        <v>508</v>
      </c>
      <c r="C96" s="706" t="s">
        <v>509</v>
      </c>
      <c r="D96" s="614"/>
      <c r="E96" s="17">
        <v>0</v>
      </c>
      <c r="F96" s="12"/>
      <c r="G96" s="18">
        <v>0</v>
      </c>
      <c r="H96" s="18">
        <v>0</v>
      </c>
      <c r="I96" s="18">
        <v>0</v>
      </c>
      <c r="J96" s="18">
        <v>0</v>
      </c>
    </row>
    <row r="97" spans="1:10" ht="12.4" customHeight="1" x14ac:dyDescent="0.2">
      <c r="A97" s="166" t="s">
        <v>510</v>
      </c>
      <c r="C97" s="706" t="s">
        <v>511</v>
      </c>
      <c r="D97" s="614"/>
      <c r="E97" s="17">
        <v>649</v>
      </c>
      <c r="F97" s="168" t="s">
        <v>512</v>
      </c>
      <c r="G97" s="18">
        <v>638</v>
      </c>
      <c r="H97" s="18">
        <v>747</v>
      </c>
      <c r="I97" s="18">
        <v>537</v>
      </c>
      <c r="J97" s="18">
        <v>604</v>
      </c>
    </row>
    <row r="98" spans="1:10" ht="12.4" customHeight="1" x14ac:dyDescent="0.2">
      <c r="A98" s="171"/>
      <c r="B98" s="714" t="s">
        <v>513</v>
      </c>
      <c r="C98" s="614"/>
      <c r="D98" s="614"/>
      <c r="E98" s="141"/>
    </row>
    <row r="99" spans="1:10" ht="19.899999999999999" customHeight="1" x14ac:dyDescent="0.2">
      <c r="A99" s="166" t="s">
        <v>514</v>
      </c>
      <c r="C99" s="630" t="s">
        <v>515</v>
      </c>
      <c r="D99" s="614"/>
      <c r="E99" s="17">
        <v>88</v>
      </c>
      <c r="F99" s="171"/>
      <c r="G99" s="18">
        <v>83</v>
      </c>
      <c r="H99" s="18">
        <v>62</v>
      </c>
      <c r="I99" s="18">
        <v>83</v>
      </c>
      <c r="J99" s="18">
        <v>45</v>
      </c>
    </row>
    <row r="100" spans="1:10" ht="12.4" customHeight="1" x14ac:dyDescent="0.2">
      <c r="A100" s="166" t="s">
        <v>516</v>
      </c>
      <c r="C100" s="706" t="s">
        <v>517</v>
      </c>
      <c r="D100" s="614"/>
      <c r="E100" s="17">
        <v>88</v>
      </c>
      <c r="F100" s="168"/>
      <c r="G100" s="18">
        <v>83</v>
      </c>
      <c r="H100" s="18">
        <v>62</v>
      </c>
      <c r="I100" s="18">
        <v>83</v>
      </c>
      <c r="J100" s="18">
        <v>45</v>
      </c>
    </row>
    <row r="101" spans="1:10" ht="19.899999999999999" customHeight="1" x14ac:dyDescent="0.2">
      <c r="A101" s="166" t="s">
        <v>518</v>
      </c>
      <c r="C101" s="630" t="s">
        <v>519</v>
      </c>
      <c r="D101" s="614"/>
      <c r="E101" s="35" t="s">
        <v>176</v>
      </c>
      <c r="F101" s="59"/>
      <c r="G101" s="59" t="s">
        <v>176</v>
      </c>
      <c r="H101" s="59" t="s">
        <v>176</v>
      </c>
      <c r="I101" s="59" t="s">
        <v>176</v>
      </c>
      <c r="J101" s="59" t="s">
        <v>176</v>
      </c>
    </row>
    <row r="102" spans="1:10" ht="19.899999999999999" customHeight="1" x14ac:dyDescent="0.2">
      <c r="A102" s="166" t="s">
        <v>520</v>
      </c>
      <c r="C102" s="710" t="s">
        <v>521</v>
      </c>
      <c r="D102" s="614"/>
      <c r="E102" s="50" t="s">
        <v>176</v>
      </c>
      <c r="F102" s="36"/>
      <c r="G102" s="36" t="s">
        <v>176</v>
      </c>
      <c r="H102" s="36" t="s">
        <v>176</v>
      </c>
      <c r="I102" s="36" t="s">
        <v>176</v>
      </c>
      <c r="J102" s="36" t="s">
        <v>176</v>
      </c>
    </row>
    <row r="103" spans="1:10" ht="3.4" customHeight="1" x14ac:dyDescent="0.2">
      <c r="B103" s="137"/>
      <c r="C103" s="192"/>
      <c r="D103" s="192"/>
      <c r="E103" s="193"/>
      <c r="F103" s="143"/>
      <c r="G103" s="193"/>
      <c r="H103" s="193"/>
      <c r="I103" s="193"/>
      <c r="J103" s="193"/>
    </row>
    <row r="104" spans="1:10" ht="9.6" customHeight="1" x14ac:dyDescent="0.2">
      <c r="B104" s="112" t="s">
        <v>177</v>
      </c>
      <c r="C104" s="636" t="s">
        <v>522</v>
      </c>
      <c r="D104" s="614"/>
      <c r="E104" s="614"/>
      <c r="F104" s="614"/>
      <c r="G104" s="614"/>
      <c r="H104" s="614"/>
      <c r="I104" s="614"/>
      <c r="J104" s="614"/>
    </row>
    <row r="105" spans="1:10" ht="12.4" customHeight="1" x14ac:dyDescent="0.2">
      <c r="B105" s="186" t="s">
        <v>179</v>
      </c>
      <c r="C105" s="667" t="s">
        <v>523</v>
      </c>
      <c r="D105" s="614"/>
      <c r="E105" s="614"/>
      <c r="F105" s="614"/>
      <c r="G105" s="614"/>
      <c r="H105" s="614"/>
      <c r="I105" s="614"/>
      <c r="J105" s="614"/>
    </row>
    <row r="106" spans="1:10" ht="12.4" customHeight="1" x14ac:dyDescent="0.2">
      <c r="B106" s="112" t="s">
        <v>181</v>
      </c>
      <c r="C106" s="636" t="s">
        <v>524</v>
      </c>
      <c r="D106" s="614"/>
      <c r="E106" s="614"/>
      <c r="F106" s="614"/>
      <c r="G106" s="614"/>
      <c r="H106" s="614"/>
      <c r="I106" s="614"/>
      <c r="J106" s="614"/>
    </row>
    <row r="107" spans="1:10" ht="15" customHeight="1" x14ac:dyDescent="0.2">
      <c r="C107" s="614"/>
      <c r="D107" s="614"/>
      <c r="E107" s="614"/>
      <c r="F107" s="614"/>
      <c r="G107" s="614"/>
      <c r="H107" s="614"/>
      <c r="I107" s="614"/>
      <c r="J107" s="614"/>
    </row>
  </sheetData>
  <mergeCells count="92">
    <mergeCell ref="C92:D92"/>
    <mergeCell ref="B93:D93"/>
    <mergeCell ref="C107:J107"/>
    <mergeCell ref="C104:J104"/>
    <mergeCell ref="C106:J106"/>
    <mergeCell ref="C105:J105"/>
    <mergeCell ref="C94:D94"/>
    <mergeCell ref="C95:D95"/>
    <mergeCell ref="B98:D98"/>
    <mergeCell ref="C99:D99"/>
    <mergeCell ref="C97:D97"/>
    <mergeCell ref="C96:D96"/>
    <mergeCell ref="C102:D102"/>
    <mergeCell ref="C100:D100"/>
    <mergeCell ref="C101:D101"/>
    <mergeCell ref="C83:D83"/>
    <mergeCell ref="C84:D84"/>
    <mergeCell ref="C91:D91"/>
    <mergeCell ref="C90:D90"/>
    <mergeCell ref="C54:D54"/>
    <mergeCell ref="B77:J77"/>
    <mergeCell ref="C81:D81"/>
    <mergeCell ref="B79:D79"/>
    <mergeCell ref="B80:D80"/>
    <mergeCell ref="C82:D82"/>
    <mergeCell ref="C72:D72"/>
    <mergeCell ref="B73:D73"/>
    <mergeCell ref="B74:D74"/>
    <mergeCell ref="B75:D75"/>
    <mergeCell ref="B76:D76"/>
    <mergeCell ref="B89:D89"/>
    <mergeCell ref="C53:D53"/>
    <mergeCell ref="B67:D67"/>
    <mergeCell ref="C65:D65"/>
    <mergeCell ref="C71:D71"/>
    <mergeCell ref="C70:D70"/>
    <mergeCell ref="C68:D68"/>
    <mergeCell ref="C69:D69"/>
    <mergeCell ref="B60:D60"/>
    <mergeCell ref="C61:D61"/>
    <mergeCell ref="C62:D62"/>
    <mergeCell ref="C63:D63"/>
    <mergeCell ref="B66:D66"/>
    <mergeCell ref="B59:D59"/>
    <mergeCell ref="B57:D57"/>
    <mergeCell ref="B58:D58"/>
    <mergeCell ref="B37:D37"/>
    <mergeCell ref="B38:D38"/>
    <mergeCell ref="C43:D43"/>
    <mergeCell ref="B42:D42"/>
    <mergeCell ref="B41:D41"/>
    <mergeCell ref="C52:D52"/>
    <mergeCell ref="C55:D55"/>
    <mergeCell ref="C56:D56"/>
    <mergeCell ref="C26:D26"/>
    <mergeCell ref="C27:D27"/>
    <mergeCell ref="C28:D28"/>
    <mergeCell ref="C30:D30"/>
    <mergeCell ref="C29:D29"/>
    <mergeCell ref="B36:D36"/>
    <mergeCell ref="C35:D35"/>
    <mergeCell ref="C34:D34"/>
    <mergeCell ref="C47:D47"/>
    <mergeCell ref="C46:D46"/>
    <mergeCell ref="B49:D49"/>
    <mergeCell ref="B50:D50"/>
    <mergeCell ref="C51:D51"/>
    <mergeCell ref="C24:D24"/>
    <mergeCell ref="C23:D23"/>
    <mergeCell ref="C21:D21"/>
    <mergeCell ref="C22:D22"/>
    <mergeCell ref="C13:D13"/>
    <mergeCell ref="C14:D14"/>
    <mergeCell ref="C15:D15"/>
    <mergeCell ref="C16:D16"/>
    <mergeCell ref="C19:D19"/>
    <mergeCell ref="C25:D25"/>
    <mergeCell ref="A1:F1"/>
    <mergeCell ref="B2:D2"/>
    <mergeCell ref="B3:D3"/>
    <mergeCell ref="C4:D4"/>
    <mergeCell ref="C7:D7"/>
    <mergeCell ref="C8:D8"/>
    <mergeCell ref="C6:D6"/>
    <mergeCell ref="C5:D5"/>
    <mergeCell ref="C12:D12"/>
    <mergeCell ref="C11:D11"/>
    <mergeCell ref="B9:D9"/>
    <mergeCell ref="B10:D10"/>
    <mergeCell ref="C20:D20"/>
    <mergeCell ref="C18:D18"/>
    <mergeCell ref="C17:D17"/>
  </mergeCells>
  <pageMargins left="0.75" right="0.75" top="1" bottom="1" header="0.5" footer="0.5"/>
  <ignoredErrors>
    <ignoredError sqref="A4:A37 A43:A59 A60:A75 A76 A81 A82 A83 A84:A102 B104:B106"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3"/>
  <sheetViews>
    <sheetView showRuler="0" workbookViewId="0">
      <selection sqref="A1:G1"/>
    </sheetView>
  </sheetViews>
  <sheetFormatPr baseColWidth="10" defaultColWidth="13.28515625" defaultRowHeight="12.75" x14ac:dyDescent="0.2"/>
  <cols>
    <col min="1" max="1" width="1.85546875" customWidth="1"/>
    <col min="2" max="2" width="53.28515625" customWidth="1"/>
    <col min="3" max="7" width="13.5703125" customWidth="1"/>
  </cols>
  <sheetData>
    <row r="1" spans="1:7" ht="13.35" customHeight="1" x14ac:dyDescent="0.2">
      <c r="A1" s="641" t="s">
        <v>66</v>
      </c>
      <c r="B1" s="614"/>
      <c r="C1" s="614"/>
      <c r="D1" s="614"/>
      <c r="E1" s="614"/>
      <c r="F1" s="614"/>
      <c r="G1" s="614"/>
    </row>
    <row r="2" spans="1:7" ht="5.85" customHeight="1" x14ac:dyDescent="0.2">
      <c r="A2" s="194">
        <f>SUM(C4:G18)</f>
        <v>617869</v>
      </c>
    </row>
    <row r="3" spans="1:7" ht="30.75" customHeight="1" x14ac:dyDescent="0.2">
      <c r="A3" s="700" t="s">
        <v>110</v>
      </c>
      <c r="B3" s="614"/>
      <c r="C3" s="120" t="s">
        <v>284</v>
      </c>
      <c r="D3" s="121" t="s">
        <v>271</v>
      </c>
      <c r="E3" s="121" t="s">
        <v>272</v>
      </c>
      <c r="F3" s="121" t="s">
        <v>273</v>
      </c>
      <c r="G3" s="121" t="s">
        <v>274</v>
      </c>
    </row>
    <row r="4" spans="1:7" ht="13.35" customHeight="1" x14ac:dyDescent="0.2">
      <c r="A4" s="715" t="s">
        <v>117</v>
      </c>
      <c r="B4" s="715"/>
      <c r="C4" s="89"/>
      <c r="D4" s="49"/>
      <c r="E4" s="49"/>
      <c r="F4" s="49"/>
      <c r="G4" s="49"/>
    </row>
    <row r="5" spans="1:7" ht="13.35" customHeight="1" x14ac:dyDescent="0.2">
      <c r="A5" s="624" t="s">
        <v>525</v>
      </c>
      <c r="B5" s="614"/>
      <c r="C5" s="33">
        <v>29912</v>
      </c>
      <c r="D5" s="34">
        <v>28678</v>
      </c>
      <c r="E5" s="34">
        <v>28566</v>
      </c>
      <c r="F5" s="34">
        <v>28332</v>
      </c>
      <c r="G5" s="34">
        <v>27890</v>
      </c>
    </row>
    <row r="6" spans="1:7" ht="13.35" customHeight="1" x14ac:dyDescent="0.2">
      <c r="B6" s="74" t="s">
        <v>526</v>
      </c>
      <c r="C6" s="33">
        <v>1178</v>
      </c>
      <c r="D6" s="34">
        <v>1036</v>
      </c>
      <c r="E6" s="34">
        <v>-214</v>
      </c>
      <c r="F6" s="34">
        <v>542</v>
      </c>
      <c r="G6" s="34">
        <v>251</v>
      </c>
    </row>
    <row r="7" spans="1:7" ht="13.35" customHeight="1" x14ac:dyDescent="0.2">
      <c r="B7" s="74" t="s">
        <v>527</v>
      </c>
      <c r="C7" s="33">
        <v>155</v>
      </c>
      <c r="D7" s="34">
        <v>-255</v>
      </c>
      <c r="E7" s="34">
        <v>1434</v>
      </c>
      <c r="F7" s="34">
        <v>-287</v>
      </c>
      <c r="G7" s="34">
        <v>-520</v>
      </c>
    </row>
    <row r="8" spans="1:7" ht="13.35" customHeight="1" x14ac:dyDescent="0.2">
      <c r="B8" s="74" t="s">
        <v>528</v>
      </c>
      <c r="C8" s="33">
        <v>-100</v>
      </c>
      <c r="D8" s="34">
        <v>0</v>
      </c>
      <c r="E8" s="34">
        <v>0</v>
      </c>
      <c r="F8" s="34">
        <v>0</v>
      </c>
      <c r="G8" s="34">
        <v>0</v>
      </c>
    </row>
    <row r="9" spans="1:7" ht="13.35" customHeight="1" x14ac:dyDescent="0.2">
      <c r="B9" s="122" t="s">
        <v>529</v>
      </c>
      <c r="C9" s="25">
        <v>-34</v>
      </c>
      <c r="D9" s="26">
        <v>453</v>
      </c>
      <c r="E9" s="26">
        <v>-1108</v>
      </c>
      <c r="F9" s="26">
        <v>-21</v>
      </c>
      <c r="G9" s="26">
        <v>711</v>
      </c>
    </row>
    <row r="10" spans="1:7" ht="13.35" customHeight="1" x14ac:dyDescent="0.2">
      <c r="A10" s="703" t="s">
        <v>530</v>
      </c>
      <c r="B10" s="703"/>
      <c r="C10" s="86">
        <v>31111</v>
      </c>
      <c r="D10" s="124">
        <v>29912</v>
      </c>
      <c r="E10" s="124">
        <v>28678</v>
      </c>
      <c r="F10" s="124">
        <v>28566</v>
      </c>
      <c r="G10" s="124">
        <v>28332</v>
      </c>
    </row>
    <row r="11" spans="1:7" ht="13.35" customHeight="1" x14ac:dyDescent="0.2">
      <c r="A11" s="654" t="s">
        <v>531</v>
      </c>
      <c r="B11" s="654"/>
      <c r="C11" s="86">
        <v>31111</v>
      </c>
      <c r="D11" s="124">
        <v>29912</v>
      </c>
      <c r="E11" s="124">
        <v>28678</v>
      </c>
      <c r="F11" s="124">
        <v>28566</v>
      </c>
      <c r="G11" s="124">
        <v>28332</v>
      </c>
    </row>
    <row r="12" spans="1:7" ht="13.35" customHeight="1" x14ac:dyDescent="0.2">
      <c r="A12" s="669" t="s">
        <v>532</v>
      </c>
      <c r="B12" s="669"/>
      <c r="C12" s="89"/>
      <c r="D12" s="49"/>
      <c r="E12" s="49"/>
      <c r="F12" s="49"/>
      <c r="G12" s="49"/>
    </row>
    <row r="13" spans="1:7" ht="13.35" customHeight="1" x14ac:dyDescent="0.2">
      <c r="A13" s="644" t="s">
        <v>525</v>
      </c>
      <c r="B13" s="614"/>
      <c r="C13" s="33">
        <v>1365</v>
      </c>
      <c r="D13" s="34">
        <v>2067</v>
      </c>
      <c r="E13" s="34">
        <v>2011</v>
      </c>
      <c r="F13" s="34">
        <v>2007</v>
      </c>
      <c r="G13" s="34">
        <v>2185</v>
      </c>
    </row>
    <row r="14" spans="1:7" ht="13.35" customHeight="1" x14ac:dyDescent="0.2">
      <c r="B14" s="74" t="s">
        <v>533</v>
      </c>
      <c r="C14" s="33">
        <v>961</v>
      </c>
      <c r="D14" s="34">
        <v>-13</v>
      </c>
      <c r="E14" s="34">
        <v>77</v>
      </c>
      <c r="F14" s="34">
        <v>-34</v>
      </c>
      <c r="G14" s="34">
        <v>-20</v>
      </c>
    </row>
    <row r="15" spans="1:7" ht="13.35" customHeight="1" x14ac:dyDescent="0.2">
      <c r="B15" s="74" t="s">
        <v>534</v>
      </c>
      <c r="C15" s="33">
        <v>5</v>
      </c>
      <c r="D15" s="34">
        <v>21</v>
      </c>
      <c r="E15" s="34">
        <v>-21</v>
      </c>
      <c r="F15" s="34">
        <v>38</v>
      </c>
      <c r="G15" s="34">
        <v>-8</v>
      </c>
    </row>
    <row r="16" spans="1:7" ht="13.35" customHeight="1" x14ac:dyDescent="0.2">
      <c r="B16" s="122" t="s">
        <v>535</v>
      </c>
      <c r="C16" s="25">
        <v>710</v>
      </c>
      <c r="D16" s="26">
        <v>-710</v>
      </c>
      <c r="E16" s="26">
        <v>0</v>
      </c>
      <c r="F16" s="26">
        <v>0</v>
      </c>
      <c r="G16" s="26">
        <v>-150</v>
      </c>
    </row>
    <row r="17" spans="1:7" ht="13.35" customHeight="1" x14ac:dyDescent="0.2">
      <c r="A17" s="703" t="s">
        <v>530</v>
      </c>
      <c r="B17" s="703"/>
      <c r="C17" s="86">
        <v>3041</v>
      </c>
      <c r="D17" s="124">
        <v>1365</v>
      </c>
      <c r="E17" s="124">
        <v>2067</v>
      </c>
      <c r="F17" s="124">
        <v>2011</v>
      </c>
      <c r="G17" s="124">
        <v>2007</v>
      </c>
    </row>
    <row r="18" spans="1:7" ht="12.4" customHeight="1" x14ac:dyDescent="0.2">
      <c r="A18" s="703" t="s">
        <v>121</v>
      </c>
      <c r="B18" s="703"/>
      <c r="C18" s="86">
        <v>34152</v>
      </c>
      <c r="D18" s="124">
        <v>31277</v>
      </c>
      <c r="E18" s="124">
        <v>30745</v>
      </c>
      <c r="F18" s="124">
        <v>30577</v>
      </c>
      <c r="G18" s="124">
        <v>30339</v>
      </c>
    </row>
    <row r="19" spans="1:7" ht="3.4" customHeight="1" x14ac:dyDescent="0.2">
      <c r="A19" s="77"/>
      <c r="B19" s="712"/>
      <c r="C19" s="712"/>
      <c r="D19" s="712"/>
      <c r="E19" s="712"/>
      <c r="F19" s="712"/>
      <c r="G19" s="712"/>
    </row>
    <row r="20" spans="1:7" ht="10.15" customHeight="1" x14ac:dyDescent="0.2">
      <c r="A20" s="195" t="s">
        <v>238</v>
      </c>
      <c r="B20" s="636" t="s">
        <v>536</v>
      </c>
      <c r="C20" s="716"/>
      <c r="D20" s="716"/>
      <c r="E20" s="716"/>
      <c r="F20" s="716"/>
      <c r="G20" s="716"/>
    </row>
    <row r="21" spans="1:7" ht="16.7" customHeight="1" x14ac:dyDescent="0.2">
      <c r="A21" s="58" t="s">
        <v>179</v>
      </c>
      <c r="B21" s="716" t="s">
        <v>537</v>
      </c>
      <c r="C21" s="716"/>
      <c r="D21" s="716"/>
      <c r="E21" s="716"/>
      <c r="F21" s="716"/>
      <c r="G21" s="716"/>
    </row>
    <row r="22" spans="1:7" ht="10.9" customHeight="1" x14ac:dyDescent="0.2">
      <c r="A22" s="112" t="s">
        <v>181</v>
      </c>
      <c r="B22" s="636" t="s">
        <v>538</v>
      </c>
      <c r="C22" s="614"/>
      <c r="D22" s="614"/>
      <c r="E22" s="614"/>
      <c r="F22" s="614"/>
      <c r="G22" s="614"/>
    </row>
    <row r="23" spans="1:7" ht="10.9" customHeight="1" x14ac:dyDescent="0.2">
      <c r="A23" s="19" t="s">
        <v>281</v>
      </c>
      <c r="B23" s="636" t="s">
        <v>539</v>
      </c>
      <c r="C23" s="636"/>
      <c r="D23" s="636"/>
      <c r="E23" s="636"/>
      <c r="F23" s="636"/>
      <c r="G23" s="636"/>
    </row>
  </sheetData>
  <mergeCells count="15">
    <mergeCell ref="B22:G22"/>
    <mergeCell ref="B21:G21"/>
    <mergeCell ref="B20:G20"/>
    <mergeCell ref="B19:G19"/>
    <mergeCell ref="B23:G23"/>
    <mergeCell ref="A11:B11"/>
    <mergeCell ref="A12:B12"/>
    <mergeCell ref="A13:B13"/>
    <mergeCell ref="A17:B17"/>
    <mergeCell ref="A18:B18"/>
    <mergeCell ref="A1:G1"/>
    <mergeCell ref="A3:B3"/>
    <mergeCell ref="A4:B4"/>
    <mergeCell ref="A5:B5"/>
    <mergeCell ref="A10:B10"/>
  </mergeCells>
  <pageMargins left="0.75" right="0.75" top="1" bottom="1" header="0.5" footer="0.5"/>
  <ignoredErrors>
    <ignoredError sqref="A20:A23"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5"/>
  <sheetViews>
    <sheetView showRuler="0" workbookViewId="0">
      <selection sqref="A1:J1"/>
    </sheetView>
  </sheetViews>
  <sheetFormatPr baseColWidth="10" defaultColWidth="13.28515625" defaultRowHeight="12.75" x14ac:dyDescent="0.2"/>
  <cols>
    <col min="1" max="1" width="2.42578125" customWidth="1"/>
    <col min="2" max="2" width="0.85546875" customWidth="1"/>
    <col min="3" max="4" width="0.7109375" customWidth="1"/>
    <col min="5" max="5" width="97" customWidth="1"/>
    <col min="6" max="10" width="14.28515625" customWidth="1"/>
  </cols>
  <sheetData>
    <row r="1" spans="1:10" ht="13.35" customHeight="1" x14ac:dyDescent="0.2">
      <c r="A1" s="717" t="s">
        <v>540</v>
      </c>
      <c r="B1" s="614"/>
      <c r="C1" s="614"/>
      <c r="D1" s="614"/>
      <c r="E1" s="614"/>
      <c r="F1" s="614"/>
      <c r="G1" s="614"/>
      <c r="H1" s="614"/>
      <c r="I1" s="614"/>
      <c r="J1" s="614"/>
    </row>
    <row r="2" spans="1:10" ht="12.4" customHeight="1" x14ac:dyDescent="0.2">
      <c r="A2" s="643" t="s">
        <v>243</v>
      </c>
      <c r="B2" s="614"/>
      <c r="C2" s="614"/>
      <c r="D2" s="614"/>
      <c r="E2" s="614"/>
      <c r="F2" s="194">
        <f>SUM(F6:I45)</f>
        <v>2114695</v>
      </c>
    </row>
    <row r="3" spans="1:10" ht="15.75" hidden="1" customHeight="1" x14ac:dyDescent="0.2">
      <c r="F3" s="196"/>
      <c r="G3" s="196"/>
      <c r="H3" s="196"/>
      <c r="I3" s="196"/>
      <c r="J3" s="197"/>
    </row>
    <row r="4" spans="1:10" ht="44.1" customHeight="1" x14ac:dyDescent="0.2">
      <c r="A4" s="718" t="s">
        <v>110</v>
      </c>
      <c r="B4" s="614"/>
      <c r="C4" s="614"/>
      <c r="D4" s="614"/>
      <c r="E4" s="614"/>
      <c r="F4" s="120" t="s">
        <v>541</v>
      </c>
      <c r="G4" s="199" t="s">
        <v>542</v>
      </c>
      <c r="H4" s="120" t="s">
        <v>543</v>
      </c>
      <c r="I4" s="120" t="s">
        <v>544</v>
      </c>
      <c r="J4" s="199" t="s">
        <v>545</v>
      </c>
    </row>
    <row r="5" spans="1:10" ht="18" customHeight="1" x14ac:dyDescent="0.2">
      <c r="A5" s="832" t="s">
        <v>546</v>
      </c>
      <c r="B5" s="832"/>
      <c r="C5" s="832"/>
      <c r="D5" s="832"/>
      <c r="E5" s="69"/>
      <c r="F5" s="191"/>
      <c r="G5" s="191"/>
      <c r="H5" s="191"/>
      <c r="I5" s="191"/>
      <c r="J5" s="208"/>
    </row>
    <row r="6" spans="1:10" ht="12.4" customHeight="1" x14ac:dyDescent="0.2">
      <c r="B6" s="624" t="s">
        <v>547</v>
      </c>
      <c r="C6" s="614"/>
      <c r="D6" s="614"/>
      <c r="E6" s="614"/>
      <c r="F6" s="17">
        <v>9390</v>
      </c>
      <c r="G6" s="17">
        <v>1670</v>
      </c>
      <c r="H6" s="17">
        <v>7720</v>
      </c>
      <c r="I6" s="141"/>
      <c r="J6" s="200"/>
    </row>
    <row r="7" spans="1:10" ht="12.4" customHeight="1" x14ac:dyDescent="0.2">
      <c r="B7" s="624" t="s">
        <v>548</v>
      </c>
      <c r="C7" s="614"/>
      <c r="D7" s="614"/>
      <c r="E7" s="614"/>
      <c r="F7" s="17">
        <v>87996</v>
      </c>
      <c r="G7" s="17">
        <v>34710</v>
      </c>
      <c r="H7" s="17">
        <v>53286</v>
      </c>
      <c r="I7" s="141"/>
      <c r="J7" s="200"/>
    </row>
    <row r="8" spans="1:10" ht="12.4" customHeight="1" x14ac:dyDescent="0.2">
      <c r="C8" s="644" t="s">
        <v>549</v>
      </c>
      <c r="D8" s="614"/>
      <c r="E8" s="614"/>
      <c r="F8" s="141"/>
      <c r="G8" s="141"/>
      <c r="H8" s="141"/>
      <c r="I8" s="17">
        <v>2987</v>
      </c>
      <c r="J8" s="201" t="s">
        <v>504</v>
      </c>
    </row>
    <row r="9" spans="1:10" ht="12.4" customHeight="1" x14ac:dyDescent="0.2">
      <c r="C9" s="644" t="s">
        <v>550</v>
      </c>
      <c r="D9" s="614"/>
      <c r="E9" s="614"/>
      <c r="F9" s="141"/>
      <c r="G9" s="141"/>
      <c r="H9" s="141"/>
      <c r="I9" s="17">
        <v>50299</v>
      </c>
      <c r="J9" s="200"/>
    </row>
    <row r="10" spans="1:10" ht="12.4" customHeight="1" x14ac:dyDescent="0.2">
      <c r="B10" s="624" t="s">
        <v>551</v>
      </c>
      <c r="C10" s="614"/>
      <c r="D10" s="614"/>
      <c r="E10" s="614"/>
      <c r="F10" s="17">
        <v>21253</v>
      </c>
      <c r="G10" s="17">
        <v>-1907</v>
      </c>
      <c r="H10" s="17">
        <v>23160</v>
      </c>
      <c r="I10" s="141"/>
      <c r="J10" s="200"/>
    </row>
    <row r="11" spans="1:10" ht="12.4" customHeight="1" x14ac:dyDescent="0.2">
      <c r="B11" s="624" t="s">
        <v>552</v>
      </c>
      <c r="C11" s="614"/>
      <c r="D11" s="614"/>
      <c r="E11" s="614"/>
      <c r="F11" s="17">
        <v>278160</v>
      </c>
      <c r="G11" s="17">
        <v>1963</v>
      </c>
      <c r="H11" s="17">
        <v>276197</v>
      </c>
      <c r="I11" s="141"/>
      <c r="J11" s="200"/>
    </row>
    <row r="12" spans="1:10" ht="12.4" customHeight="1" x14ac:dyDescent="0.2">
      <c r="C12" s="644" t="s">
        <v>553</v>
      </c>
      <c r="D12" s="614"/>
      <c r="E12" s="614"/>
      <c r="F12" s="141"/>
      <c r="G12" s="141"/>
      <c r="H12" s="141"/>
      <c r="I12" s="17">
        <v>126</v>
      </c>
      <c r="J12" s="201" t="s">
        <v>554</v>
      </c>
    </row>
    <row r="13" spans="1:10" ht="12.4" customHeight="1" x14ac:dyDescent="0.2">
      <c r="C13" s="644" t="s">
        <v>555</v>
      </c>
      <c r="D13" s="614"/>
      <c r="E13" s="614"/>
      <c r="F13" s="141"/>
      <c r="G13" s="141"/>
      <c r="H13" s="141"/>
      <c r="I13" s="17">
        <v>276071</v>
      </c>
      <c r="J13" s="200"/>
    </row>
    <row r="14" spans="1:10" ht="12.4" customHeight="1" x14ac:dyDescent="0.2">
      <c r="B14" s="624" t="s">
        <v>556</v>
      </c>
      <c r="C14" s="614"/>
      <c r="D14" s="614"/>
      <c r="E14" s="614"/>
      <c r="F14" s="17">
        <v>-1164</v>
      </c>
      <c r="G14" s="17">
        <v>-1</v>
      </c>
      <c r="H14" s="17">
        <v>-1163</v>
      </c>
      <c r="I14" s="141"/>
      <c r="J14" s="200"/>
    </row>
    <row r="15" spans="1:10" ht="12.4" customHeight="1" x14ac:dyDescent="0.2">
      <c r="C15" s="644" t="s">
        <v>557</v>
      </c>
      <c r="D15" s="614"/>
      <c r="E15" s="614"/>
      <c r="F15" s="141"/>
      <c r="G15" s="141"/>
      <c r="H15" s="141"/>
      <c r="I15" s="17">
        <v>-88</v>
      </c>
      <c r="J15" s="201" t="s">
        <v>455</v>
      </c>
    </row>
    <row r="16" spans="1:10" ht="12.4" customHeight="1" x14ac:dyDescent="0.2">
      <c r="C16" s="644" t="s">
        <v>558</v>
      </c>
      <c r="D16" s="614"/>
      <c r="E16" s="614"/>
      <c r="F16" s="141"/>
      <c r="G16" s="141"/>
      <c r="H16" s="141"/>
      <c r="I16" s="17">
        <v>-1075</v>
      </c>
      <c r="J16" s="200"/>
    </row>
    <row r="17" spans="2:10" ht="12.4" customHeight="1" x14ac:dyDescent="0.2">
      <c r="B17" s="624" t="s">
        <v>559</v>
      </c>
      <c r="C17" s="614"/>
      <c r="D17" s="614"/>
      <c r="E17" s="614"/>
      <c r="F17" s="17">
        <v>26637</v>
      </c>
      <c r="G17" s="17">
        <v>26637</v>
      </c>
      <c r="H17" s="17">
        <v>0</v>
      </c>
      <c r="I17" s="141"/>
      <c r="J17" s="200"/>
    </row>
    <row r="18" spans="2:10" ht="12.4" customHeight="1" x14ac:dyDescent="0.2">
      <c r="B18" s="624" t="s">
        <v>560</v>
      </c>
      <c r="C18" s="614"/>
      <c r="D18" s="614"/>
      <c r="E18" s="614"/>
      <c r="F18" s="141"/>
      <c r="G18" s="141"/>
      <c r="H18" s="141"/>
      <c r="I18" s="141"/>
      <c r="J18" s="200"/>
    </row>
    <row r="19" spans="2:10" ht="12.4" customHeight="1" x14ac:dyDescent="0.2">
      <c r="C19" s="644" t="s">
        <v>561</v>
      </c>
      <c r="D19" s="614"/>
      <c r="E19" s="614"/>
      <c r="F19" s="17">
        <v>5584</v>
      </c>
      <c r="G19" s="17">
        <v>68</v>
      </c>
      <c r="H19" s="17">
        <v>5516</v>
      </c>
      <c r="I19" s="141"/>
      <c r="J19" s="200"/>
    </row>
    <row r="20" spans="2:10" ht="12.4" customHeight="1" x14ac:dyDescent="0.2">
      <c r="C20" s="644" t="s">
        <v>562</v>
      </c>
      <c r="D20" s="614"/>
      <c r="E20" s="614"/>
      <c r="F20" s="17">
        <v>3947</v>
      </c>
      <c r="G20" s="17">
        <v>189</v>
      </c>
      <c r="H20" s="17">
        <v>3758</v>
      </c>
      <c r="I20" s="141"/>
      <c r="J20" s="200"/>
    </row>
    <row r="21" spans="2:10" ht="12.4" customHeight="1" x14ac:dyDescent="0.2">
      <c r="C21" s="644" t="s">
        <v>563</v>
      </c>
      <c r="D21" s="614"/>
      <c r="E21" s="614"/>
      <c r="F21" s="17">
        <v>1675</v>
      </c>
      <c r="G21" s="17">
        <v>1675</v>
      </c>
      <c r="H21" s="17">
        <v>0</v>
      </c>
      <c r="I21" s="141"/>
      <c r="J21" s="200"/>
    </row>
    <row r="22" spans="2:10" ht="12.4" customHeight="1" x14ac:dyDescent="0.2">
      <c r="C22" s="644" t="s">
        <v>564</v>
      </c>
      <c r="D22" s="614"/>
      <c r="E22" s="614"/>
      <c r="F22" s="17">
        <v>465</v>
      </c>
      <c r="G22" s="17">
        <v>-283</v>
      </c>
      <c r="H22" s="17">
        <v>748</v>
      </c>
      <c r="I22" s="141"/>
      <c r="J22" s="200"/>
    </row>
    <row r="23" spans="2:10" ht="12.4" customHeight="1" x14ac:dyDescent="0.2">
      <c r="C23" s="644" t="s">
        <v>565</v>
      </c>
      <c r="D23" s="614"/>
      <c r="E23" s="614"/>
      <c r="F23" s="17">
        <v>803</v>
      </c>
      <c r="G23" s="17">
        <v>794</v>
      </c>
      <c r="H23" s="17">
        <v>9</v>
      </c>
      <c r="I23" s="141"/>
      <c r="J23" s="200"/>
    </row>
    <row r="24" spans="2:10" ht="12.4" customHeight="1" x14ac:dyDescent="0.2">
      <c r="C24" s="644" t="s">
        <v>566</v>
      </c>
      <c r="D24" s="614"/>
      <c r="E24" s="614"/>
      <c r="F24" s="17">
        <v>1510</v>
      </c>
      <c r="G24" s="17">
        <v>431</v>
      </c>
      <c r="H24" s="17">
        <v>1079</v>
      </c>
      <c r="I24" s="141"/>
      <c r="J24" s="200"/>
    </row>
    <row r="25" spans="2:10" ht="12.4" customHeight="1" x14ac:dyDescent="0.2">
      <c r="C25" s="644" t="s">
        <v>567</v>
      </c>
      <c r="D25" s="614"/>
      <c r="E25" s="614"/>
      <c r="F25" s="17">
        <v>596</v>
      </c>
      <c r="G25" s="17">
        <v>559</v>
      </c>
      <c r="H25" s="17">
        <v>37</v>
      </c>
      <c r="I25" s="141"/>
      <c r="J25" s="201" t="s">
        <v>568</v>
      </c>
    </row>
    <row r="26" spans="2:10" ht="12.4" customHeight="1" x14ac:dyDescent="0.2">
      <c r="C26" s="644" t="s">
        <v>569</v>
      </c>
      <c r="D26" s="614"/>
      <c r="E26" s="614"/>
      <c r="F26" s="17">
        <v>1214</v>
      </c>
      <c r="G26" s="17">
        <v>737</v>
      </c>
      <c r="H26" s="17">
        <v>477</v>
      </c>
      <c r="I26" s="141"/>
      <c r="J26" s="201" t="s">
        <v>570</v>
      </c>
    </row>
    <row r="27" spans="2:10" ht="12.4" customHeight="1" x14ac:dyDescent="0.2">
      <c r="C27" s="644" t="s">
        <v>571</v>
      </c>
      <c r="D27" s="614"/>
      <c r="E27" s="614"/>
      <c r="F27" s="17">
        <v>676</v>
      </c>
      <c r="G27" s="17">
        <v>172</v>
      </c>
      <c r="H27" s="17">
        <v>504</v>
      </c>
      <c r="I27" s="141"/>
      <c r="J27" s="201" t="s">
        <v>572</v>
      </c>
    </row>
    <row r="28" spans="2:10" ht="12.4" customHeight="1" x14ac:dyDescent="0.2">
      <c r="C28" s="644" t="s">
        <v>573</v>
      </c>
      <c r="D28" s="614"/>
      <c r="E28" s="614"/>
      <c r="F28" s="17">
        <v>1182</v>
      </c>
      <c r="G28" s="17">
        <v>167</v>
      </c>
      <c r="H28" s="17">
        <v>1015</v>
      </c>
      <c r="I28" s="141"/>
      <c r="J28" s="200"/>
    </row>
    <row r="29" spans="2:10" ht="12.4" customHeight="1" x14ac:dyDescent="0.2">
      <c r="C29" s="72"/>
      <c r="D29" s="644" t="s">
        <v>574</v>
      </c>
      <c r="E29" s="614"/>
      <c r="F29" s="141"/>
      <c r="G29" s="141"/>
      <c r="H29" s="141"/>
      <c r="I29" s="17">
        <v>416</v>
      </c>
      <c r="J29" s="201" t="s">
        <v>575</v>
      </c>
    </row>
    <row r="30" spans="2:10" ht="12.4" customHeight="1" x14ac:dyDescent="0.2">
      <c r="C30" s="72"/>
      <c r="D30" s="644" t="s">
        <v>576</v>
      </c>
      <c r="E30" s="614"/>
      <c r="F30" s="141"/>
      <c r="G30" s="141"/>
      <c r="H30" s="141"/>
      <c r="I30" s="17">
        <v>-175</v>
      </c>
      <c r="J30" s="201" t="s">
        <v>577</v>
      </c>
    </row>
    <row r="31" spans="2:10" ht="12.4" customHeight="1" x14ac:dyDescent="0.2">
      <c r="C31" s="72"/>
      <c r="D31" s="644" t="s">
        <v>578</v>
      </c>
      <c r="E31" s="614"/>
      <c r="F31" s="141"/>
      <c r="G31" s="141"/>
      <c r="H31" s="141"/>
      <c r="I31" s="17">
        <v>649</v>
      </c>
      <c r="J31" s="201" t="s">
        <v>512</v>
      </c>
    </row>
    <row r="32" spans="2:10" ht="12.4" customHeight="1" x14ac:dyDescent="0.2">
      <c r="C32" s="72"/>
      <c r="D32" s="644" t="s">
        <v>579</v>
      </c>
      <c r="E32" s="614"/>
      <c r="F32" s="141"/>
      <c r="G32" s="141"/>
      <c r="H32" s="141"/>
      <c r="I32" s="17">
        <v>-226</v>
      </c>
      <c r="J32" s="201" t="s">
        <v>580</v>
      </c>
    </row>
    <row r="33" spans="1:10" ht="12.4" customHeight="1" x14ac:dyDescent="0.2">
      <c r="C33" s="72"/>
      <c r="D33" s="644" t="s">
        <v>581</v>
      </c>
      <c r="E33" s="614"/>
      <c r="F33" s="141"/>
      <c r="G33" s="141"/>
      <c r="H33" s="141"/>
      <c r="I33" s="17">
        <v>-4</v>
      </c>
      <c r="J33" s="201" t="s">
        <v>582</v>
      </c>
    </row>
    <row r="34" spans="1:10" ht="12.4" customHeight="1" x14ac:dyDescent="0.2">
      <c r="C34" s="72"/>
      <c r="D34" s="644" t="s">
        <v>583</v>
      </c>
      <c r="E34" s="614"/>
      <c r="F34" s="141"/>
      <c r="G34" s="141"/>
      <c r="H34" s="141"/>
      <c r="I34" s="17">
        <v>-141</v>
      </c>
      <c r="J34" s="201" t="s">
        <v>584</v>
      </c>
    </row>
    <row r="35" spans="1:10" ht="12.4" customHeight="1" x14ac:dyDescent="0.2">
      <c r="D35" s="644" t="s">
        <v>585</v>
      </c>
      <c r="E35" s="614"/>
      <c r="F35" s="141"/>
      <c r="G35" s="141"/>
      <c r="H35" s="141"/>
      <c r="I35" s="17">
        <v>496</v>
      </c>
      <c r="J35" s="200"/>
    </row>
    <row r="36" spans="1:10" ht="12.4" customHeight="1" x14ac:dyDescent="0.2">
      <c r="C36" s="624" t="s">
        <v>289</v>
      </c>
      <c r="D36" s="614"/>
      <c r="E36" s="614"/>
      <c r="F36" s="141"/>
      <c r="G36" s="141"/>
      <c r="H36" s="141"/>
      <c r="I36" s="141"/>
      <c r="J36" s="202"/>
    </row>
    <row r="37" spans="1:10" ht="12.4" customHeight="1" x14ac:dyDescent="0.2">
      <c r="D37" s="644" t="s">
        <v>586</v>
      </c>
      <c r="E37" s="614"/>
      <c r="F37" s="17">
        <v>1227</v>
      </c>
      <c r="G37" s="17">
        <v>-6741</v>
      </c>
      <c r="H37" s="17">
        <v>7968</v>
      </c>
      <c r="I37" s="141"/>
      <c r="J37" s="200"/>
    </row>
    <row r="38" spans="1:10" ht="19.899999999999999" customHeight="1" x14ac:dyDescent="0.2">
      <c r="E38" s="74" t="s">
        <v>587</v>
      </c>
      <c r="F38" s="141"/>
      <c r="G38" s="141"/>
      <c r="H38" s="141"/>
      <c r="I38" s="17">
        <v>210</v>
      </c>
      <c r="J38" s="201" t="s">
        <v>588</v>
      </c>
    </row>
    <row r="39" spans="1:10" ht="12.4" customHeight="1" x14ac:dyDescent="0.2">
      <c r="E39" s="74" t="s">
        <v>589</v>
      </c>
      <c r="F39" s="141"/>
      <c r="G39" s="141"/>
      <c r="H39" s="141"/>
      <c r="I39" s="17">
        <v>3556</v>
      </c>
      <c r="J39" s="201" t="s">
        <v>507</v>
      </c>
    </row>
    <row r="40" spans="1:10" ht="12.4" customHeight="1" x14ac:dyDescent="0.2">
      <c r="E40" s="74" t="s">
        <v>590</v>
      </c>
      <c r="F40" s="141"/>
      <c r="G40" s="141"/>
      <c r="H40" s="141"/>
      <c r="I40" s="17">
        <v>4132</v>
      </c>
      <c r="J40" s="201" t="s">
        <v>591</v>
      </c>
    </row>
    <row r="41" spans="1:10" ht="12.4" customHeight="1" x14ac:dyDescent="0.2">
      <c r="E41" s="74" t="s">
        <v>592</v>
      </c>
      <c r="F41" s="141"/>
      <c r="G41" s="141"/>
      <c r="H41" s="141"/>
      <c r="I41" s="17">
        <v>111</v>
      </c>
      <c r="J41" s="201" t="s">
        <v>405</v>
      </c>
    </row>
    <row r="42" spans="1:10" ht="12.4" customHeight="1" x14ac:dyDescent="0.2">
      <c r="E42" s="74" t="s">
        <v>593</v>
      </c>
      <c r="F42" s="141"/>
      <c r="G42" s="141"/>
      <c r="H42" s="141"/>
      <c r="I42" s="17">
        <v>850</v>
      </c>
      <c r="J42" s="201" t="s">
        <v>594</v>
      </c>
    </row>
    <row r="43" spans="1:10" ht="12.4" customHeight="1" x14ac:dyDescent="0.2">
      <c r="E43" s="74" t="s">
        <v>595</v>
      </c>
      <c r="F43" s="141"/>
      <c r="G43" s="141"/>
      <c r="H43" s="141"/>
      <c r="I43" s="17">
        <v>-891</v>
      </c>
      <c r="J43" s="200"/>
    </row>
    <row r="44" spans="1:10" ht="12.4" customHeight="1" x14ac:dyDescent="0.2">
      <c r="D44" s="670" t="s">
        <v>596</v>
      </c>
      <c r="E44" s="614"/>
      <c r="F44" s="21">
        <v>3197</v>
      </c>
      <c r="G44" s="21">
        <v>49</v>
      </c>
      <c r="H44" s="21">
        <v>3148</v>
      </c>
      <c r="I44" s="140"/>
      <c r="J44" s="203"/>
    </row>
    <row r="45" spans="1:10" ht="12.4" customHeight="1" x14ac:dyDescent="0.2">
      <c r="A45" s="703" t="s">
        <v>597</v>
      </c>
      <c r="B45" s="703"/>
      <c r="C45" s="703"/>
      <c r="D45" s="703"/>
      <c r="E45" s="703"/>
      <c r="F45" s="23">
        <v>444348</v>
      </c>
      <c r="G45" s="23">
        <v>60889</v>
      </c>
      <c r="H45" s="23">
        <v>383459</v>
      </c>
      <c r="I45" s="142"/>
      <c r="J45" s="204"/>
    </row>
    <row r="46" spans="1:10" ht="15" customHeight="1" x14ac:dyDescent="0.2">
      <c r="A46" s="712"/>
      <c r="B46" s="712"/>
      <c r="C46" s="712"/>
      <c r="D46" s="712"/>
      <c r="E46" s="712"/>
      <c r="F46" s="712"/>
      <c r="G46" s="712"/>
      <c r="H46" s="712"/>
      <c r="I46" s="712"/>
      <c r="J46" s="712"/>
    </row>
    <row r="47" spans="1:10" ht="12.4" customHeight="1" x14ac:dyDescent="0.2">
      <c r="A47" s="643" t="s">
        <v>243</v>
      </c>
      <c r="B47" s="614"/>
      <c r="C47" s="614"/>
      <c r="D47" s="614"/>
      <c r="E47" s="614"/>
      <c r="F47" s="194">
        <f>SUM(F50:I82)</f>
        <v>2677766</v>
      </c>
    </row>
    <row r="48" spans="1:10" ht="44.1" customHeight="1" x14ac:dyDescent="0.2">
      <c r="A48" s="661" t="s">
        <v>110</v>
      </c>
      <c r="B48" s="614"/>
      <c r="C48" s="614"/>
      <c r="D48" s="614"/>
      <c r="E48" s="614"/>
      <c r="F48" s="120" t="s">
        <v>541</v>
      </c>
      <c r="G48" s="120" t="s">
        <v>542</v>
      </c>
      <c r="H48" s="120" t="s">
        <v>543</v>
      </c>
      <c r="I48" s="120" t="s">
        <v>544</v>
      </c>
      <c r="J48" s="199" t="s">
        <v>545</v>
      </c>
    </row>
    <row r="49" spans="1:10" ht="12.4" customHeight="1" x14ac:dyDescent="0.2">
      <c r="A49" s="660" t="s">
        <v>598</v>
      </c>
      <c r="B49" s="660"/>
      <c r="C49" s="660"/>
      <c r="D49" s="660"/>
      <c r="E49" s="660"/>
      <c r="F49" s="47"/>
      <c r="G49" s="47"/>
      <c r="H49" s="47"/>
      <c r="I49" s="47"/>
      <c r="J49" s="206"/>
    </row>
    <row r="50" spans="1:10" ht="12.4" customHeight="1" x14ac:dyDescent="0.2">
      <c r="B50" s="719" t="s">
        <v>599</v>
      </c>
      <c r="C50" s="614"/>
      <c r="D50" s="614"/>
      <c r="E50" s="614"/>
      <c r="F50" s="17">
        <v>290085</v>
      </c>
      <c r="G50" s="17">
        <v>-869</v>
      </c>
      <c r="H50" s="17">
        <v>290954</v>
      </c>
      <c r="I50" s="141"/>
      <c r="J50" s="200"/>
    </row>
    <row r="51" spans="1:10" ht="12.4" customHeight="1" x14ac:dyDescent="0.2">
      <c r="B51" s="719" t="s">
        <v>600</v>
      </c>
      <c r="C51" s="614"/>
      <c r="D51" s="614"/>
      <c r="E51" s="614"/>
      <c r="F51" s="17">
        <v>33054</v>
      </c>
      <c r="G51" s="17">
        <v>33054</v>
      </c>
      <c r="H51" s="17">
        <v>0</v>
      </c>
      <c r="I51" s="141"/>
      <c r="J51" s="200"/>
    </row>
    <row r="52" spans="1:10" ht="12.4" customHeight="1" x14ac:dyDescent="0.2">
      <c r="B52" s="719" t="s">
        <v>601</v>
      </c>
      <c r="C52" s="614"/>
      <c r="D52" s="614"/>
      <c r="E52" s="614"/>
      <c r="F52" s="141"/>
      <c r="G52" s="141"/>
      <c r="H52" s="141"/>
      <c r="I52" s="141"/>
      <c r="J52" s="200"/>
    </row>
    <row r="53" spans="1:10" ht="12.4" customHeight="1" x14ac:dyDescent="0.2">
      <c r="C53" s="659" t="s">
        <v>602</v>
      </c>
      <c r="D53" s="614"/>
      <c r="E53" s="614"/>
      <c r="F53" s="17">
        <v>11279</v>
      </c>
      <c r="G53" s="17">
        <v>72</v>
      </c>
      <c r="H53" s="17">
        <v>11207</v>
      </c>
      <c r="I53" s="141"/>
      <c r="J53" s="200"/>
    </row>
    <row r="54" spans="1:10" ht="12.4" customHeight="1" x14ac:dyDescent="0.2">
      <c r="C54" s="659" t="s">
        <v>603</v>
      </c>
      <c r="D54" s="614"/>
      <c r="E54" s="614"/>
      <c r="F54" s="17">
        <v>18389</v>
      </c>
      <c r="G54" s="17">
        <v>453</v>
      </c>
      <c r="H54" s="17">
        <v>17936</v>
      </c>
      <c r="I54" s="141"/>
      <c r="J54" s="200"/>
    </row>
    <row r="55" spans="1:10" ht="12.4" customHeight="1" x14ac:dyDescent="0.2">
      <c r="C55" s="659" t="s">
        <v>561</v>
      </c>
      <c r="D55" s="614"/>
      <c r="E55" s="614"/>
      <c r="F55" s="17">
        <v>5798</v>
      </c>
      <c r="G55" s="17">
        <v>259</v>
      </c>
      <c r="H55" s="17">
        <v>5539</v>
      </c>
      <c r="I55" s="141"/>
      <c r="J55" s="200"/>
    </row>
    <row r="56" spans="1:10" ht="12.4" customHeight="1" x14ac:dyDescent="0.2">
      <c r="C56" s="659" t="s">
        <v>604</v>
      </c>
      <c r="D56" s="614"/>
      <c r="E56" s="614"/>
      <c r="F56" s="17">
        <v>10580</v>
      </c>
      <c r="G56" s="17">
        <v>341</v>
      </c>
      <c r="H56" s="17">
        <v>10239</v>
      </c>
      <c r="I56" s="141"/>
      <c r="J56" s="200"/>
    </row>
    <row r="57" spans="1:10" ht="12.4" customHeight="1" x14ac:dyDescent="0.2">
      <c r="C57" s="659" t="s">
        <v>605</v>
      </c>
      <c r="D57" s="614"/>
      <c r="E57" s="614"/>
      <c r="F57" s="17">
        <v>542</v>
      </c>
      <c r="G57" s="17">
        <v>-309</v>
      </c>
      <c r="H57" s="17">
        <v>851</v>
      </c>
      <c r="I57" s="141"/>
      <c r="J57" s="200"/>
    </row>
    <row r="58" spans="1:10" ht="12.4" customHeight="1" x14ac:dyDescent="0.2">
      <c r="C58" s="659" t="s">
        <v>606</v>
      </c>
      <c r="D58" s="614"/>
      <c r="E58" s="614"/>
      <c r="F58" s="17">
        <v>37</v>
      </c>
      <c r="G58" s="17">
        <v>37</v>
      </c>
      <c r="H58" s="17">
        <v>0</v>
      </c>
      <c r="I58" s="141"/>
      <c r="J58" s="200"/>
    </row>
    <row r="59" spans="1:10" ht="12.4" customHeight="1" x14ac:dyDescent="0.2">
      <c r="C59" s="659" t="s">
        <v>607</v>
      </c>
      <c r="D59" s="614"/>
      <c r="E59" s="614"/>
      <c r="F59" s="17">
        <v>23117</v>
      </c>
      <c r="G59" s="17">
        <v>23117</v>
      </c>
      <c r="H59" s="17">
        <v>0</v>
      </c>
      <c r="I59" s="141"/>
      <c r="J59" s="200"/>
    </row>
    <row r="60" spans="1:10" ht="12.4" customHeight="1" x14ac:dyDescent="0.2">
      <c r="C60" s="659" t="s">
        <v>608</v>
      </c>
      <c r="D60" s="614"/>
      <c r="E60" s="614"/>
      <c r="F60" s="17">
        <v>687</v>
      </c>
      <c r="G60" s="17">
        <v>156</v>
      </c>
      <c r="H60" s="17">
        <v>531</v>
      </c>
      <c r="I60" s="141"/>
      <c r="J60" s="200"/>
    </row>
    <row r="61" spans="1:10" ht="12.4" customHeight="1" x14ac:dyDescent="0.2">
      <c r="C61" s="659" t="s">
        <v>609</v>
      </c>
      <c r="D61" s="614"/>
      <c r="E61" s="614"/>
      <c r="F61" s="17">
        <v>308</v>
      </c>
      <c r="G61" s="17">
        <v>200</v>
      </c>
      <c r="H61" s="17">
        <v>108</v>
      </c>
      <c r="I61" s="141"/>
      <c r="J61" s="200"/>
    </row>
    <row r="62" spans="1:10" ht="12.4" customHeight="1" x14ac:dyDescent="0.2">
      <c r="C62" s="659" t="s">
        <v>289</v>
      </c>
      <c r="D62" s="614"/>
      <c r="E62" s="614"/>
      <c r="F62" s="17">
        <v>10081</v>
      </c>
      <c r="G62" s="17">
        <v>3394</v>
      </c>
      <c r="H62" s="17">
        <v>6687</v>
      </c>
      <c r="I62" s="141"/>
      <c r="J62" s="200"/>
    </row>
    <row r="63" spans="1:10" ht="12.4" customHeight="1" x14ac:dyDescent="0.2">
      <c r="B63" s="659" t="s">
        <v>610</v>
      </c>
      <c r="C63" s="614"/>
      <c r="D63" s="614"/>
      <c r="E63" s="614"/>
      <c r="F63" s="17">
        <v>3903</v>
      </c>
      <c r="G63" s="17">
        <v>0</v>
      </c>
      <c r="H63" s="17">
        <v>3903</v>
      </c>
      <c r="I63" s="141"/>
      <c r="J63" s="200"/>
    </row>
    <row r="64" spans="1:10" ht="12.4" customHeight="1" x14ac:dyDescent="0.2">
      <c r="C64" s="659" t="s">
        <v>611</v>
      </c>
      <c r="D64" s="614"/>
      <c r="E64" s="614"/>
      <c r="F64" s="141"/>
      <c r="G64" s="141"/>
      <c r="H64" s="141"/>
      <c r="I64" s="17">
        <v>3903</v>
      </c>
      <c r="J64" s="201" t="s">
        <v>612</v>
      </c>
    </row>
    <row r="65" spans="1:10" ht="12.4" customHeight="1" x14ac:dyDescent="0.2">
      <c r="A65" s="664" t="s">
        <v>613</v>
      </c>
      <c r="B65" s="664"/>
      <c r="C65" s="664"/>
      <c r="D65" s="664"/>
      <c r="E65" s="664"/>
      <c r="F65" s="23">
        <v>407860</v>
      </c>
      <c r="G65" s="23">
        <v>59905</v>
      </c>
      <c r="H65" s="23">
        <v>347955</v>
      </c>
      <c r="I65" s="142"/>
      <c r="J65" s="204"/>
    </row>
    <row r="66" spans="1:10" ht="12.4" customHeight="1" x14ac:dyDescent="0.2">
      <c r="A66" s="660" t="s">
        <v>614</v>
      </c>
      <c r="B66" s="660"/>
      <c r="C66" s="660"/>
      <c r="D66" s="660"/>
      <c r="E66" s="660"/>
      <c r="F66" s="47"/>
      <c r="G66" s="47"/>
      <c r="H66" s="47"/>
      <c r="I66" s="47"/>
      <c r="J66" s="206"/>
    </row>
    <row r="67" spans="1:10" ht="12.4" customHeight="1" x14ac:dyDescent="0.2">
      <c r="B67" s="719" t="s">
        <v>615</v>
      </c>
      <c r="C67" s="614"/>
      <c r="D67" s="614"/>
      <c r="E67" s="614"/>
      <c r="F67" s="17">
        <v>4736</v>
      </c>
      <c r="G67" s="17">
        <v>0</v>
      </c>
      <c r="H67" s="17">
        <v>4736</v>
      </c>
      <c r="I67" s="141"/>
      <c r="J67" s="200"/>
    </row>
    <row r="68" spans="1:10" ht="12.4" customHeight="1" x14ac:dyDescent="0.2">
      <c r="C68" s="659" t="s">
        <v>616</v>
      </c>
      <c r="D68" s="614"/>
      <c r="E68" s="614"/>
      <c r="F68" s="141"/>
      <c r="G68" s="141"/>
      <c r="H68" s="141"/>
      <c r="I68" s="17">
        <v>26</v>
      </c>
      <c r="J68" s="201" t="s">
        <v>617</v>
      </c>
    </row>
    <row r="69" spans="1:10" ht="12.4" customHeight="1" x14ac:dyDescent="0.2">
      <c r="C69" s="659" t="s">
        <v>618</v>
      </c>
      <c r="D69" s="614"/>
      <c r="E69" s="614"/>
      <c r="F69" s="141"/>
      <c r="G69" s="141"/>
      <c r="H69" s="141"/>
      <c r="I69" s="17">
        <v>4709</v>
      </c>
      <c r="J69" s="201" t="s">
        <v>619</v>
      </c>
    </row>
    <row r="70" spans="1:10" ht="12.4" customHeight="1" x14ac:dyDescent="0.2">
      <c r="C70" s="659" t="s">
        <v>392</v>
      </c>
      <c r="D70" s="614"/>
      <c r="E70" s="614"/>
      <c r="F70" s="141"/>
      <c r="G70" s="141"/>
      <c r="H70" s="141"/>
      <c r="I70" s="17">
        <v>80</v>
      </c>
      <c r="J70" s="201" t="s">
        <v>393</v>
      </c>
    </row>
    <row r="71" spans="1:10" ht="12.4" customHeight="1" x14ac:dyDescent="0.2">
      <c r="C71" s="659" t="s">
        <v>620</v>
      </c>
      <c r="D71" s="614"/>
      <c r="E71" s="614"/>
      <c r="F71" s="141"/>
      <c r="G71" s="141"/>
      <c r="H71" s="141"/>
      <c r="I71" s="17">
        <v>-79</v>
      </c>
      <c r="J71" s="200"/>
    </row>
    <row r="72" spans="1:10" ht="12.4" customHeight="1" x14ac:dyDescent="0.2">
      <c r="B72" s="719" t="s">
        <v>621</v>
      </c>
      <c r="C72" s="614"/>
      <c r="D72" s="614"/>
      <c r="E72" s="614"/>
      <c r="F72" s="17">
        <v>3893</v>
      </c>
      <c r="G72" s="17">
        <v>46</v>
      </c>
      <c r="H72" s="17">
        <v>3847</v>
      </c>
      <c r="I72" s="141"/>
      <c r="J72" s="201" t="s">
        <v>622</v>
      </c>
    </row>
    <row r="73" spans="1:10" ht="12.4" customHeight="1" x14ac:dyDescent="0.2">
      <c r="C73" s="659" t="s">
        <v>623</v>
      </c>
      <c r="D73" s="614"/>
      <c r="E73" s="614"/>
      <c r="F73" s="141"/>
      <c r="G73" s="141"/>
      <c r="H73" s="141"/>
      <c r="I73" s="17">
        <v>19</v>
      </c>
      <c r="J73" s="201" t="s">
        <v>388</v>
      </c>
    </row>
    <row r="74" spans="1:10" ht="12.4" customHeight="1" x14ac:dyDescent="0.2">
      <c r="C74" s="659" t="s">
        <v>624</v>
      </c>
      <c r="D74" s="614"/>
      <c r="E74" s="614"/>
      <c r="F74" s="141"/>
      <c r="G74" s="141"/>
      <c r="H74" s="141"/>
      <c r="I74" s="17">
        <v>3828</v>
      </c>
      <c r="J74" s="200"/>
    </row>
    <row r="75" spans="1:10" ht="12.4" customHeight="1" x14ac:dyDescent="0.2">
      <c r="B75" s="719" t="s">
        <v>625</v>
      </c>
      <c r="C75" s="614"/>
      <c r="D75" s="614"/>
      <c r="E75" s="614"/>
      <c r="F75" s="17">
        <v>-808</v>
      </c>
      <c r="G75" s="17">
        <v>0</v>
      </c>
      <c r="H75" s="17">
        <v>-808</v>
      </c>
      <c r="I75" s="141"/>
      <c r="J75" s="201" t="s">
        <v>364</v>
      </c>
    </row>
    <row r="76" spans="1:10" ht="12.4" customHeight="1" x14ac:dyDescent="0.2">
      <c r="C76" s="659" t="s">
        <v>626</v>
      </c>
      <c r="D76" s="614"/>
      <c r="E76" s="614"/>
      <c r="F76" s="141"/>
      <c r="G76" s="141"/>
      <c r="H76" s="141"/>
      <c r="I76" s="141"/>
      <c r="J76" s="200"/>
    </row>
    <row r="77" spans="1:10" ht="12.4" customHeight="1" x14ac:dyDescent="0.2">
      <c r="C77" s="659" t="s">
        <v>627</v>
      </c>
      <c r="D77" s="614"/>
      <c r="E77" s="614"/>
      <c r="F77" s="141"/>
      <c r="G77" s="141"/>
      <c r="H77" s="141"/>
      <c r="I77" s="17">
        <v>-476</v>
      </c>
      <c r="J77" s="201" t="s">
        <v>384</v>
      </c>
    </row>
    <row r="78" spans="1:10" ht="12.4" customHeight="1" x14ac:dyDescent="0.2">
      <c r="C78" s="659" t="s">
        <v>289</v>
      </c>
      <c r="D78" s="614"/>
      <c r="E78" s="614"/>
      <c r="F78" s="141"/>
      <c r="G78" s="141"/>
      <c r="H78" s="141"/>
      <c r="I78" s="17">
        <v>-332</v>
      </c>
      <c r="J78" s="200"/>
    </row>
    <row r="79" spans="1:10" ht="12.4" customHeight="1" x14ac:dyDescent="0.2">
      <c r="B79" s="719" t="s">
        <v>628</v>
      </c>
      <c r="C79" s="614"/>
      <c r="D79" s="614"/>
      <c r="E79" s="614"/>
      <c r="F79" s="17">
        <v>27730</v>
      </c>
      <c r="G79" s="17">
        <v>1</v>
      </c>
      <c r="H79" s="17">
        <v>27729</v>
      </c>
      <c r="I79" s="141"/>
      <c r="J79" s="201" t="s">
        <v>629</v>
      </c>
    </row>
    <row r="80" spans="1:10" ht="12.4" customHeight="1" x14ac:dyDescent="0.2">
      <c r="B80" s="719" t="s">
        <v>630</v>
      </c>
      <c r="C80" s="614"/>
      <c r="D80" s="614"/>
      <c r="E80" s="614"/>
      <c r="F80" s="17">
        <v>937</v>
      </c>
      <c r="G80" s="17">
        <v>937</v>
      </c>
      <c r="H80" s="17">
        <v>0</v>
      </c>
      <c r="I80" s="141"/>
      <c r="J80" s="200"/>
    </row>
    <row r="81" spans="1:10" ht="12.4" customHeight="1" x14ac:dyDescent="0.2">
      <c r="A81" s="664" t="s">
        <v>631</v>
      </c>
      <c r="B81" s="664"/>
      <c r="C81" s="664"/>
      <c r="D81" s="664"/>
      <c r="E81" s="664"/>
      <c r="F81" s="23">
        <v>36488</v>
      </c>
      <c r="G81" s="23">
        <v>984</v>
      </c>
      <c r="H81" s="23">
        <v>35504</v>
      </c>
      <c r="I81" s="142"/>
      <c r="J81" s="204"/>
    </row>
    <row r="82" spans="1:10" ht="12.4" customHeight="1" x14ac:dyDescent="0.2">
      <c r="A82" s="664" t="s">
        <v>632</v>
      </c>
      <c r="B82" s="664"/>
      <c r="C82" s="664"/>
      <c r="D82" s="664"/>
      <c r="E82" s="664"/>
      <c r="F82" s="23">
        <v>444348</v>
      </c>
      <c r="G82" s="23">
        <v>60889</v>
      </c>
      <c r="H82" s="23">
        <v>383459</v>
      </c>
      <c r="I82" s="142"/>
      <c r="J82" s="204"/>
    </row>
    <row r="83" spans="1:10" ht="3.4" customHeight="1" x14ac:dyDescent="0.2">
      <c r="A83" s="9"/>
      <c r="B83" s="209"/>
      <c r="C83" s="209"/>
      <c r="D83" s="209"/>
      <c r="E83" s="209"/>
      <c r="F83" s="49"/>
      <c r="G83" s="49"/>
      <c r="H83" s="49"/>
      <c r="I83" s="49"/>
      <c r="J83" s="139"/>
    </row>
    <row r="84" spans="1:10" ht="19.149999999999999" customHeight="1" x14ac:dyDescent="0.2">
      <c r="A84" s="112" t="s">
        <v>177</v>
      </c>
      <c r="B84" s="636" t="s">
        <v>633</v>
      </c>
      <c r="C84" s="614"/>
      <c r="D84" s="614"/>
      <c r="E84" s="614"/>
      <c r="F84" s="614"/>
      <c r="G84" s="614"/>
      <c r="H84" s="614"/>
      <c r="I84" s="614"/>
      <c r="J84" s="614"/>
    </row>
    <row r="85" spans="1:10" ht="10.9" customHeight="1" x14ac:dyDescent="0.2">
      <c r="A85" s="207" t="s">
        <v>240</v>
      </c>
      <c r="B85" s="667" t="s">
        <v>634</v>
      </c>
      <c r="C85" s="614"/>
      <c r="D85" s="614"/>
      <c r="E85" s="614"/>
      <c r="F85" s="614"/>
      <c r="G85" s="614"/>
      <c r="H85" s="614"/>
      <c r="I85" s="614"/>
    </row>
  </sheetData>
  <mergeCells count="77">
    <mergeCell ref="A81:E81"/>
    <mergeCell ref="A82:E82"/>
    <mergeCell ref="B84:J84"/>
    <mergeCell ref="B85:I85"/>
    <mergeCell ref="B79:E79"/>
    <mergeCell ref="B80:E80"/>
    <mergeCell ref="C73:E73"/>
    <mergeCell ref="C74:E74"/>
    <mergeCell ref="B75:E75"/>
    <mergeCell ref="C78:E78"/>
    <mergeCell ref="C77:E77"/>
    <mergeCell ref="C76:E76"/>
    <mergeCell ref="B72:E72"/>
    <mergeCell ref="A65:E65"/>
    <mergeCell ref="A66:E66"/>
    <mergeCell ref="B67:E67"/>
    <mergeCell ref="C71:E71"/>
    <mergeCell ref="C70:E70"/>
    <mergeCell ref="C69:E69"/>
    <mergeCell ref="C68:E68"/>
    <mergeCell ref="C64:E64"/>
    <mergeCell ref="B63:E63"/>
    <mergeCell ref="C62:E62"/>
    <mergeCell ref="C55:E55"/>
    <mergeCell ref="C56:E56"/>
    <mergeCell ref="C57:E57"/>
    <mergeCell ref="C61:E61"/>
    <mergeCell ref="C60:E60"/>
    <mergeCell ref="C59:E59"/>
    <mergeCell ref="C58:E58"/>
    <mergeCell ref="C53:E53"/>
    <mergeCell ref="B51:E51"/>
    <mergeCell ref="B52:E52"/>
    <mergeCell ref="C54:E54"/>
    <mergeCell ref="A45:E45"/>
    <mergeCell ref="A49:E49"/>
    <mergeCell ref="B50:E50"/>
    <mergeCell ref="A48:E48"/>
    <mergeCell ref="A47:E47"/>
    <mergeCell ref="A46:J46"/>
    <mergeCell ref="D34:E34"/>
    <mergeCell ref="D35:E35"/>
    <mergeCell ref="C36:E36"/>
    <mergeCell ref="D37:E37"/>
    <mergeCell ref="D44:E44"/>
    <mergeCell ref="D33:E33"/>
    <mergeCell ref="C22:E22"/>
    <mergeCell ref="C23:E23"/>
    <mergeCell ref="C24:E24"/>
    <mergeCell ref="C25:E25"/>
    <mergeCell ref="D29:E29"/>
    <mergeCell ref="C28:E28"/>
    <mergeCell ref="C27:E27"/>
    <mergeCell ref="C26:E26"/>
    <mergeCell ref="C21:E21"/>
    <mergeCell ref="C20:E20"/>
    <mergeCell ref="C19:E19"/>
    <mergeCell ref="D32:E32"/>
    <mergeCell ref="D31:E31"/>
    <mergeCell ref="D30:E30"/>
    <mergeCell ref="C12:E12"/>
    <mergeCell ref="C13:E13"/>
    <mergeCell ref="B14:E14"/>
    <mergeCell ref="C15:E15"/>
    <mergeCell ref="B18:E18"/>
    <mergeCell ref="B17:E17"/>
    <mergeCell ref="C16:E16"/>
    <mergeCell ref="A1:J1"/>
    <mergeCell ref="B11:E11"/>
    <mergeCell ref="B10:E10"/>
    <mergeCell ref="C9:E9"/>
    <mergeCell ref="A2:E2"/>
    <mergeCell ref="A4:E4"/>
    <mergeCell ref="A5:D5"/>
    <mergeCell ref="B7:E7"/>
    <mergeCell ref="C8:E8"/>
    <mergeCell ref="B6:E6"/>
  </mergeCells>
  <pageMargins left="0.75" right="0.75" top="1" bottom="1" header="0.5" footer="0.5"/>
  <ignoredErrors>
    <ignoredError sqref="A84:A85"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316"/>
  <sheetViews>
    <sheetView showRuler="0" workbookViewId="0">
      <selection sqref="A1:E1"/>
    </sheetView>
  </sheetViews>
  <sheetFormatPr baseColWidth="10" defaultColWidth="13.28515625" defaultRowHeight="12.75" x14ac:dyDescent="0.2"/>
  <cols>
    <col min="1" max="1" width="3.42578125" customWidth="1"/>
    <col min="2" max="2" width="1.7109375" customWidth="1"/>
    <col min="3" max="3" width="65.7109375" customWidth="1"/>
    <col min="4" max="6" width="35.85546875" customWidth="1"/>
  </cols>
  <sheetData>
    <row r="1" spans="1:6" x14ac:dyDescent="0.2">
      <c r="A1" s="641" t="s">
        <v>635</v>
      </c>
      <c r="B1" s="614"/>
      <c r="C1" s="614"/>
      <c r="D1" s="614"/>
      <c r="E1" s="614"/>
      <c r="F1" s="210">
        <f>SUM(D4:F44)</f>
        <v>4815778</v>
      </c>
    </row>
    <row r="2" spans="1:6" x14ac:dyDescent="0.2">
      <c r="A2" s="643" t="s">
        <v>243</v>
      </c>
      <c r="B2" s="614"/>
      <c r="C2" s="614"/>
    </row>
    <row r="3" spans="1:6" x14ac:dyDescent="0.2">
      <c r="B3" s="675" t="s">
        <v>636</v>
      </c>
      <c r="C3" s="614"/>
      <c r="D3" s="145" t="s">
        <v>616</v>
      </c>
      <c r="E3" s="145" t="s">
        <v>616</v>
      </c>
      <c r="F3" s="145" t="s">
        <v>637</v>
      </c>
    </row>
    <row r="4" spans="1:6" ht="18" x14ac:dyDescent="0.2">
      <c r="A4" s="211" t="s">
        <v>185</v>
      </c>
      <c r="B4" s="720" t="s">
        <v>638</v>
      </c>
      <c r="C4" s="665"/>
      <c r="D4" s="212" t="s">
        <v>639</v>
      </c>
      <c r="E4" s="212" t="s">
        <v>640</v>
      </c>
      <c r="F4" s="212" t="s">
        <v>640</v>
      </c>
    </row>
    <row r="5" spans="1:6" x14ac:dyDescent="0.2">
      <c r="A5" s="39" t="s">
        <v>187</v>
      </c>
      <c r="B5" s="720" t="s">
        <v>641</v>
      </c>
      <c r="C5" s="665"/>
      <c r="D5" s="212" t="s">
        <v>176</v>
      </c>
      <c r="E5" s="212" t="s">
        <v>176</v>
      </c>
      <c r="F5" s="212" t="s">
        <v>176</v>
      </c>
    </row>
    <row r="6" spans="1:6" x14ac:dyDescent="0.2">
      <c r="A6" s="39" t="s">
        <v>189</v>
      </c>
      <c r="B6" s="720" t="s">
        <v>642</v>
      </c>
      <c r="C6" s="665"/>
      <c r="D6" s="212" t="s">
        <v>643</v>
      </c>
      <c r="E6" s="212" t="s">
        <v>643</v>
      </c>
      <c r="F6" s="212" t="s">
        <v>643</v>
      </c>
    </row>
    <row r="7" spans="1:6" ht="22.5" customHeight="1" x14ac:dyDescent="0.2">
      <c r="A7" s="154" t="s">
        <v>122</v>
      </c>
      <c r="B7" s="665" t="s">
        <v>644</v>
      </c>
      <c r="C7" s="665"/>
      <c r="D7" s="212" t="s">
        <v>176</v>
      </c>
      <c r="E7" s="212" t="s">
        <v>176</v>
      </c>
      <c r="F7" s="212" t="s">
        <v>176</v>
      </c>
    </row>
    <row r="8" spans="1:6" x14ac:dyDescent="0.2">
      <c r="A8" s="154"/>
      <c r="B8" s="721" t="s">
        <v>645</v>
      </c>
      <c r="C8" s="666"/>
      <c r="D8" s="213"/>
      <c r="E8" s="213"/>
      <c r="F8" s="213"/>
    </row>
    <row r="9" spans="1:6" x14ac:dyDescent="0.2">
      <c r="A9" s="211" t="s">
        <v>191</v>
      </c>
      <c r="B9" s="98"/>
      <c r="C9" s="98" t="s">
        <v>646</v>
      </c>
      <c r="D9" s="214" t="s">
        <v>647</v>
      </c>
      <c r="E9" s="214" t="s">
        <v>647</v>
      </c>
      <c r="F9" s="214" t="s">
        <v>648</v>
      </c>
    </row>
    <row r="10" spans="1:6" x14ac:dyDescent="0.2">
      <c r="A10" s="211" t="s">
        <v>193</v>
      </c>
      <c r="B10" s="98"/>
      <c r="C10" s="98" t="s">
        <v>649</v>
      </c>
      <c r="D10" s="214" t="s">
        <v>647</v>
      </c>
      <c r="E10" s="214" t="s">
        <v>647</v>
      </c>
      <c r="F10" s="214" t="s">
        <v>648</v>
      </c>
    </row>
    <row r="11" spans="1:6" x14ac:dyDescent="0.2">
      <c r="A11" s="211" t="s">
        <v>195</v>
      </c>
      <c r="B11" s="98"/>
      <c r="C11" s="98" t="s">
        <v>650</v>
      </c>
      <c r="D11" s="214" t="s">
        <v>651</v>
      </c>
      <c r="E11" s="214" t="s">
        <v>651</v>
      </c>
      <c r="F11" s="214" t="s">
        <v>651</v>
      </c>
    </row>
    <row r="12" spans="1:6" x14ac:dyDescent="0.2">
      <c r="A12" s="211" t="s">
        <v>196</v>
      </c>
      <c r="B12" s="98"/>
      <c r="C12" s="98" t="s">
        <v>652</v>
      </c>
      <c r="D12" s="214" t="s">
        <v>616</v>
      </c>
      <c r="E12" s="214" t="s">
        <v>616</v>
      </c>
      <c r="F12" s="214" t="s">
        <v>653</v>
      </c>
    </row>
    <row r="13" spans="1:6" ht="22.5" customHeight="1" x14ac:dyDescent="0.2">
      <c r="A13" s="211" t="s">
        <v>198</v>
      </c>
      <c r="B13" s="722" t="s">
        <v>654</v>
      </c>
      <c r="C13" s="614"/>
      <c r="D13" s="215">
        <v>26194</v>
      </c>
      <c r="E13" s="215">
        <v>100</v>
      </c>
      <c r="F13" s="215">
        <v>4789464</v>
      </c>
    </row>
    <row r="14" spans="1:6" x14ac:dyDescent="0.2">
      <c r="A14" s="39" t="s">
        <v>200</v>
      </c>
      <c r="B14" s="665" t="s">
        <v>655</v>
      </c>
      <c r="C14" s="665"/>
      <c r="D14" s="216">
        <v>5</v>
      </c>
      <c r="E14" s="216">
        <v>5</v>
      </c>
      <c r="F14" s="216">
        <v>10</v>
      </c>
    </row>
    <row r="15" spans="1:6" x14ac:dyDescent="0.2">
      <c r="A15" s="39" t="s">
        <v>202</v>
      </c>
      <c r="B15" s="720" t="s">
        <v>656</v>
      </c>
      <c r="C15" s="665"/>
      <c r="D15" s="212" t="s">
        <v>657</v>
      </c>
      <c r="E15" s="212" t="s">
        <v>657</v>
      </c>
      <c r="F15" s="212" t="s">
        <v>657</v>
      </c>
    </row>
    <row r="16" spans="1:6" x14ac:dyDescent="0.2">
      <c r="A16" s="211" t="s">
        <v>204</v>
      </c>
      <c r="B16" s="720" t="s">
        <v>658</v>
      </c>
      <c r="C16" s="665"/>
      <c r="D16" s="212" t="s">
        <v>176</v>
      </c>
      <c r="E16" s="212" t="s">
        <v>176</v>
      </c>
      <c r="F16" s="212" t="s">
        <v>176</v>
      </c>
    </row>
    <row r="17" spans="1:6" x14ac:dyDescent="0.2">
      <c r="A17" s="39" t="s">
        <v>206</v>
      </c>
      <c r="B17" s="721" t="s">
        <v>659</v>
      </c>
      <c r="C17" s="666"/>
      <c r="D17" s="213" t="s">
        <v>660</v>
      </c>
      <c r="E17" s="213" t="s">
        <v>660</v>
      </c>
      <c r="F17" s="213" t="s">
        <v>660</v>
      </c>
    </row>
    <row r="18" spans="1:6" ht="18" x14ac:dyDescent="0.2">
      <c r="A18" s="211" t="s">
        <v>208</v>
      </c>
      <c r="B18" s="101"/>
      <c r="C18" s="101" t="s">
        <v>661</v>
      </c>
      <c r="D18" s="217" t="s">
        <v>662</v>
      </c>
      <c r="E18" s="217" t="s">
        <v>662</v>
      </c>
      <c r="F18" s="217" t="s">
        <v>662</v>
      </c>
    </row>
    <row r="19" spans="1:6" x14ac:dyDescent="0.2">
      <c r="A19" s="211" t="s">
        <v>210</v>
      </c>
      <c r="B19" s="721" t="s">
        <v>663</v>
      </c>
      <c r="C19" s="721"/>
      <c r="D19" s="213" t="s">
        <v>664</v>
      </c>
      <c r="E19" s="213" t="s">
        <v>664</v>
      </c>
      <c r="F19" s="213" t="s">
        <v>664</v>
      </c>
    </row>
    <row r="20" spans="1:6" ht="22.5" customHeight="1" x14ac:dyDescent="0.2">
      <c r="A20" s="211" t="s">
        <v>212</v>
      </c>
      <c r="B20" s="98"/>
      <c r="C20" s="98" t="s">
        <v>665</v>
      </c>
      <c r="D20" s="214" t="s">
        <v>176</v>
      </c>
      <c r="E20" s="214" t="s">
        <v>176</v>
      </c>
      <c r="F20" s="214" t="s">
        <v>176</v>
      </c>
    </row>
    <row r="21" spans="1:6" x14ac:dyDescent="0.2">
      <c r="A21" s="39" t="s">
        <v>214</v>
      </c>
      <c r="B21" s="101"/>
      <c r="C21" s="101" t="s">
        <v>666</v>
      </c>
      <c r="D21" s="217" t="s">
        <v>176</v>
      </c>
      <c r="E21" s="217" t="s">
        <v>176</v>
      </c>
      <c r="F21" s="217" t="s">
        <v>176</v>
      </c>
    </row>
    <row r="22" spans="1:6" x14ac:dyDescent="0.2">
      <c r="A22" s="12"/>
      <c r="B22" s="721" t="s">
        <v>667</v>
      </c>
      <c r="C22" s="721"/>
      <c r="D22" s="213"/>
      <c r="E22" s="213"/>
      <c r="F22" s="213"/>
    </row>
    <row r="23" spans="1:6" x14ac:dyDescent="0.2">
      <c r="A23" s="39" t="s">
        <v>216</v>
      </c>
      <c r="B23" s="98"/>
      <c r="C23" s="98" t="s">
        <v>668</v>
      </c>
      <c r="D23" s="214" t="s">
        <v>176</v>
      </c>
      <c r="E23" s="214" t="s">
        <v>176</v>
      </c>
      <c r="F23" s="214" t="s">
        <v>669</v>
      </c>
    </row>
    <row r="24" spans="1:6" x14ac:dyDescent="0.2">
      <c r="A24" s="211" t="s">
        <v>156</v>
      </c>
      <c r="B24" s="98"/>
      <c r="C24" s="98" t="s">
        <v>670</v>
      </c>
      <c r="D24" s="214" t="s">
        <v>176</v>
      </c>
      <c r="E24" s="214" t="s">
        <v>176</v>
      </c>
      <c r="F24" s="202" t="s">
        <v>671</v>
      </c>
    </row>
    <row r="25" spans="1:6" x14ac:dyDescent="0.2">
      <c r="A25" s="39" t="s">
        <v>158</v>
      </c>
      <c r="B25" s="98"/>
      <c r="C25" s="98" t="s">
        <v>672</v>
      </c>
      <c r="D25" s="214" t="s">
        <v>176</v>
      </c>
      <c r="E25" s="214" t="s">
        <v>176</v>
      </c>
      <c r="F25" s="214" t="s">
        <v>673</v>
      </c>
    </row>
    <row r="26" spans="1:6" x14ac:dyDescent="0.2">
      <c r="A26" s="211" t="s">
        <v>160</v>
      </c>
      <c r="B26" s="98"/>
      <c r="C26" s="98" t="s">
        <v>674</v>
      </c>
      <c r="D26" s="214" t="s">
        <v>176</v>
      </c>
      <c r="E26" s="214" t="s">
        <v>176</v>
      </c>
      <c r="F26" s="214" t="s">
        <v>675</v>
      </c>
    </row>
    <row r="27" spans="1:6" x14ac:dyDescent="0.2">
      <c r="A27" s="211" t="s">
        <v>221</v>
      </c>
      <c r="B27" s="98"/>
      <c r="C27" s="98" t="s">
        <v>676</v>
      </c>
      <c r="D27" s="214" t="s">
        <v>176</v>
      </c>
      <c r="E27" s="214" t="s">
        <v>176</v>
      </c>
      <c r="F27" s="214" t="s">
        <v>664</v>
      </c>
    </row>
    <row r="28" spans="1:6" x14ac:dyDescent="0.2">
      <c r="A28" s="39" t="s">
        <v>222</v>
      </c>
      <c r="B28" s="101"/>
      <c r="C28" s="101" t="s">
        <v>677</v>
      </c>
      <c r="D28" s="217" t="s">
        <v>176</v>
      </c>
      <c r="E28" s="217" t="s">
        <v>176</v>
      </c>
      <c r="F28" s="217" t="s">
        <v>678</v>
      </c>
    </row>
    <row r="29" spans="1:6" x14ac:dyDescent="0.2">
      <c r="A29" s="39" t="s">
        <v>224</v>
      </c>
      <c r="B29" s="721" t="s">
        <v>679</v>
      </c>
      <c r="C29" s="721"/>
      <c r="D29" s="213" t="s">
        <v>680</v>
      </c>
      <c r="E29" s="213" t="s">
        <v>680</v>
      </c>
      <c r="F29" s="213" t="s">
        <v>680</v>
      </c>
    </row>
    <row r="30" spans="1:6" x14ac:dyDescent="0.2">
      <c r="A30" s="39" t="s">
        <v>226</v>
      </c>
      <c r="B30" s="98"/>
      <c r="C30" s="98" t="s">
        <v>681</v>
      </c>
      <c r="D30" s="214" t="s">
        <v>176</v>
      </c>
      <c r="E30" s="214" t="s">
        <v>176</v>
      </c>
      <c r="F30" s="214" t="s">
        <v>176</v>
      </c>
    </row>
    <row r="31" spans="1:6" x14ac:dyDescent="0.2">
      <c r="A31" s="39" t="s">
        <v>228</v>
      </c>
      <c r="B31" s="98"/>
      <c r="C31" s="98" t="s">
        <v>682</v>
      </c>
      <c r="D31" s="214" t="s">
        <v>176</v>
      </c>
      <c r="E31" s="214" t="s">
        <v>176</v>
      </c>
      <c r="F31" s="214" t="s">
        <v>176</v>
      </c>
    </row>
    <row r="32" spans="1:6" x14ac:dyDescent="0.2">
      <c r="A32" s="39" t="s">
        <v>230</v>
      </c>
      <c r="B32" s="98"/>
      <c r="C32" s="98" t="s">
        <v>683</v>
      </c>
      <c r="D32" s="214" t="s">
        <v>176</v>
      </c>
      <c r="E32" s="214" t="s">
        <v>176</v>
      </c>
      <c r="F32" s="214" t="s">
        <v>176</v>
      </c>
    </row>
    <row r="33" spans="1:6" x14ac:dyDescent="0.2">
      <c r="A33" s="39" t="s">
        <v>232</v>
      </c>
      <c r="B33" s="98"/>
      <c r="C33" s="98" t="s">
        <v>684</v>
      </c>
      <c r="D33" s="214" t="s">
        <v>176</v>
      </c>
      <c r="E33" s="214" t="s">
        <v>176</v>
      </c>
      <c r="F33" s="214" t="s">
        <v>176</v>
      </c>
    </row>
    <row r="34" spans="1:6" x14ac:dyDescent="0.2">
      <c r="A34" s="211" t="s">
        <v>234</v>
      </c>
      <c r="B34" s="98"/>
      <c r="C34" s="98" t="s">
        <v>685</v>
      </c>
      <c r="D34" s="214" t="s">
        <v>176</v>
      </c>
      <c r="E34" s="214" t="s">
        <v>176</v>
      </c>
      <c r="F34" s="214" t="s">
        <v>176</v>
      </c>
    </row>
    <row r="35" spans="1:6" x14ac:dyDescent="0.2">
      <c r="A35" s="211" t="s">
        <v>236</v>
      </c>
      <c r="B35" s="101"/>
      <c r="C35" s="101" t="s">
        <v>686</v>
      </c>
      <c r="D35" s="217" t="s">
        <v>176</v>
      </c>
      <c r="E35" s="217" t="s">
        <v>176</v>
      </c>
      <c r="F35" s="217" t="s">
        <v>176</v>
      </c>
    </row>
    <row r="36" spans="1:6" x14ac:dyDescent="0.2">
      <c r="A36" s="39" t="s">
        <v>411</v>
      </c>
      <c r="B36" s="721" t="s">
        <v>687</v>
      </c>
      <c r="C36" s="721"/>
      <c r="D36" s="213" t="s">
        <v>664</v>
      </c>
      <c r="E36" s="213" t="s">
        <v>664</v>
      </c>
      <c r="F36" s="213" t="s">
        <v>664</v>
      </c>
    </row>
    <row r="37" spans="1:6" x14ac:dyDescent="0.2">
      <c r="A37" s="39" t="s">
        <v>413</v>
      </c>
      <c r="B37" s="98"/>
      <c r="C37" s="218" t="s">
        <v>688</v>
      </c>
      <c r="D37" s="214" t="s">
        <v>176</v>
      </c>
      <c r="E37" s="214" t="s">
        <v>176</v>
      </c>
      <c r="F37" s="214" t="s">
        <v>176</v>
      </c>
    </row>
    <row r="38" spans="1:6" x14ac:dyDescent="0.2">
      <c r="A38" s="39" t="s">
        <v>415</v>
      </c>
      <c r="B38" s="98"/>
      <c r="C38" s="98" t="s">
        <v>689</v>
      </c>
      <c r="D38" s="214" t="s">
        <v>176</v>
      </c>
      <c r="E38" s="214" t="s">
        <v>176</v>
      </c>
      <c r="F38" s="214" t="s">
        <v>176</v>
      </c>
    </row>
    <row r="39" spans="1:6" x14ac:dyDescent="0.2">
      <c r="A39" s="39" t="s">
        <v>417</v>
      </c>
      <c r="B39" s="98"/>
      <c r="C39" s="98" t="s">
        <v>690</v>
      </c>
      <c r="D39" s="214" t="s">
        <v>176</v>
      </c>
      <c r="E39" s="214" t="s">
        <v>176</v>
      </c>
      <c r="F39" s="214" t="s">
        <v>176</v>
      </c>
    </row>
    <row r="40" spans="1:6" x14ac:dyDescent="0.2">
      <c r="A40" s="211" t="s">
        <v>419</v>
      </c>
      <c r="B40" s="98"/>
      <c r="C40" s="98" t="s">
        <v>691</v>
      </c>
      <c r="D40" s="214" t="s">
        <v>176</v>
      </c>
      <c r="E40" s="214" t="s">
        <v>176</v>
      </c>
      <c r="F40" s="214" t="s">
        <v>176</v>
      </c>
    </row>
    <row r="41" spans="1:6" x14ac:dyDescent="0.2">
      <c r="A41" s="154" t="s">
        <v>692</v>
      </c>
      <c r="B41" s="101"/>
      <c r="C41" s="101" t="s">
        <v>693</v>
      </c>
      <c r="D41" s="217"/>
      <c r="E41" s="217"/>
      <c r="F41" s="217"/>
    </row>
    <row r="42" spans="1:6" ht="22.5" customHeight="1" x14ac:dyDescent="0.2">
      <c r="A42" s="211" t="s">
        <v>421</v>
      </c>
      <c r="B42" s="665" t="s">
        <v>694</v>
      </c>
      <c r="C42" s="665"/>
      <c r="D42" s="212" t="s">
        <v>695</v>
      </c>
      <c r="E42" s="212" t="s">
        <v>695</v>
      </c>
      <c r="F42" s="212" t="s">
        <v>695</v>
      </c>
    </row>
    <row r="43" spans="1:6" x14ac:dyDescent="0.2">
      <c r="A43" s="211" t="s">
        <v>423</v>
      </c>
      <c r="B43" s="720" t="s">
        <v>696</v>
      </c>
      <c r="C43" s="665"/>
      <c r="D43" s="212" t="s">
        <v>664</v>
      </c>
      <c r="E43" s="212" t="s">
        <v>664</v>
      </c>
      <c r="F43" s="212" t="s">
        <v>664</v>
      </c>
    </row>
    <row r="44" spans="1:6" x14ac:dyDescent="0.2">
      <c r="A44" s="211" t="s">
        <v>426</v>
      </c>
      <c r="B44" s="720" t="s">
        <v>697</v>
      </c>
      <c r="C44" s="665"/>
      <c r="D44" s="212" t="s">
        <v>176</v>
      </c>
      <c r="E44" s="212" t="s">
        <v>176</v>
      </c>
      <c r="F44" s="212" t="s">
        <v>176</v>
      </c>
    </row>
    <row r="45" spans="1:6" x14ac:dyDescent="0.2">
      <c r="B45" s="712"/>
      <c r="C45" s="712"/>
      <c r="D45" s="712"/>
      <c r="E45" s="712"/>
      <c r="F45" s="52"/>
    </row>
    <row r="46" spans="1:6" x14ac:dyDescent="0.2">
      <c r="A46" s="723" t="s">
        <v>243</v>
      </c>
      <c r="B46" s="723"/>
      <c r="C46" s="723"/>
      <c r="F46" s="182">
        <f>SUM(D48:F87)</f>
        <v>3003047913.8340001</v>
      </c>
    </row>
    <row r="47" spans="1:6" ht="18" x14ac:dyDescent="0.2">
      <c r="B47" s="675" t="s">
        <v>636</v>
      </c>
      <c r="C47" s="614"/>
      <c r="D47" s="145" t="s">
        <v>698</v>
      </c>
      <c r="E47" s="145" t="s">
        <v>698</v>
      </c>
      <c r="F47" s="145" t="s">
        <v>698</v>
      </c>
    </row>
    <row r="48" spans="1:6" ht="18" x14ac:dyDescent="0.2">
      <c r="A48" s="166" t="s">
        <v>185</v>
      </c>
      <c r="B48" s="720" t="s">
        <v>638</v>
      </c>
      <c r="C48" s="665"/>
      <c r="D48" s="212" t="s">
        <v>699</v>
      </c>
      <c r="E48" s="212" t="s">
        <v>699</v>
      </c>
      <c r="F48" s="212" t="s">
        <v>699</v>
      </c>
    </row>
    <row r="49" spans="1:6" ht="18" x14ac:dyDescent="0.2">
      <c r="A49" s="68" t="s">
        <v>187</v>
      </c>
      <c r="B49" s="720" t="s">
        <v>641</v>
      </c>
      <c r="C49" s="665"/>
      <c r="D49" s="212" t="s">
        <v>700</v>
      </c>
      <c r="E49" s="212" t="s">
        <v>701</v>
      </c>
      <c r="F49" s="212" t="s">
        <v>702</v>
      </c>
    </row>
    <row r="50" spans="1:6" ht="18" x14ac:dyDescent="0.2">
      <c r="A50" s="68" t="s">
        <v>189</v>
      </c>
      <c r="B50" s="720" t="s">
        <v>642</v>
      </c>
      <c r="C50" s="665"/>
      <c r="D50" s="212" t="s">
        <v>703</v>
      </c>
      <c r="E50" s="212" t="s">
        <v>703</v>
      </c>
      <c r="F50" s="212" t="s">
        <v>703</v>
      </c>
    </row>
    <row r="51" spans="1:6" ht="22.5" customHeight="1" x14ac:dyDescent="0.2">
      <c r="A51" s="171" t="s">
        <v>122</v>
      </c>
      <c r="B51" s="665" t="s">
        <v>644</v>
      </c>
      <c r="C51" s="665"/>
      <c r="D51" s="212" t="s">
        <v>176</v>
      </c>
      <c r="E51" s="212" t="s">
        <v>176</v>
      </c>
      <c r="F51" s="212" t="s">
        <v>176</v>
      </c>
    </row>
    <row r="52" spans="1:6" x14ac:dyDescent="0.2">
      <c r="A52" s="171"/>
      <c r="B52" s="721" t="s">
        <v>645</v>
      </c>
      <c r="C52" s="666"/>
      <c r="D52" s="219"/>
      <c r="E52" s="219"/>
      <c r="F52" s="219"/>
    </row>
    <row r="53" spans="1:6" x14ac:dyDescent="0.2">
      <c r="A53" s="166" t="s">
        <v>191</v>
      </c>
      <c r="B53" s="98"/>
      <c r="C53" s="98" t="s">
        <v>646</v>
      </c>
      <c r="D53" s="201" t="s">
        <v>647</v>
      </c>
      <c r="E53" s="201" t="s">
        <v>647</v>
      </c>
      <c r="F53" s="201" t="s">
        <v>647</v>
      </c>
    </row>
    <row r="54" spans="1:6" x14ac:dyDescent="0.2">
      <c r="A54" s="166" t="s">
        <v>193</v>
      </c>
      <c r="B54" s="98"/>
      <c r="C54" s="98" t="s">
        <v>649</v>
      </c>
      <c r="D54" s="201" t="s">
        <v>647</v>
      </c>
      <c r="E54" s="201" t="s">
        <v>647</v>
      </c>
      <c r="F54" s="201" t="s">
        <v>647</v>
      </c>
    </row>
    <row r="55" spans="1:6" x14ac:dyDescent="0.2">
      <c r="A55" s="166" t="s">
        <v>195</v>
      </c>
      <c r="B55" s="98"/>
      <c r="C55" s="98" t="s">
        <v>650</v>
      </c>
      <c r="D55" s="214" t="s">
        <v>651</v>
      </c>
      <c r="E55" s="214" t="s">
        <v>651</v>
      </c>
      <c r="F55" s="214" t="s">
        <v>651</v>
      </c>
    </row>
    <row r="56" spans="1:6" x14ac:dyDescent="0.2">
      <c r="A56" s="166" t="s">
        <v>196</v>
      </c>
      <c r="B56" s="98"/>
      <c r="C56" s="98" t="s">
        <v>652</v>
      </c>
      <c r="D56" s="214" t="s">
        <v>704</v>
      </c>
      <c r="E56" s="214" t="s">
        <v>704</v>
      </c>
      <c r="F56" s="214" t="s">
        <v>704</v>
      </c>
    </row>
    <row r="57" spans="1:6" ht="22.5" customHeight="1" x14ac:dyDescent="0.2">
      <c r="A57" s="166" t="s">
        <v>198</v>
      </c>
      <c r="B57" s="722" t="s">
        <v>654</v>
      </c>
      <c r="C57" s="614"/>
      <c r="D57" s="215">
        <v>956208.09600000002</v>
      </c>
      <c r="E57" s="215">
        <v>980236.19200000004</v>
      </c>
      <c r="F57" s="215">
        <v>967395.54599999997</v>
      </c>
    </row>
    <row r="58" spans="1:6" x14ac:dyDescent="0.2">
      <c r="A58" s="68" t="s">
        <v>200</v>
      </c>
      <c r="B58" s="665" t="s">
        <v>705</v>
      </c>
      <c r="C58" s="665"/>
      <c r="D58" s="216">
        <v>1000000000</v>
      </c>
      <c r="E58" s="216">
        <v>1000000000</v>
      </c>
      <c r="F58" s="216">
        <v>1000000000</v>
      </c>
    </row>
    <row r="59" spans="1:6" x14ac:dyDescent="0.2">
      <c r="A59" s="68" t="s">
        <v>202</v>
      </c>
      <c r="B59" s="720" t="s">
        <v>656</v>
      </c>
      <c r="C59" s="665"/>
      <c r="D59" s="220" t="s">
        <v>706</v>
      </c>
      <c r="E59" s="220" t="s">
        <v>706</v>
      </c>
      <c r="F59" s="220" t="s">
        <v>706</v>
      </c>
    </row>
    <row r="60" spans="1:6" x14ac:dyDescent="0.2">
      <c r="A60" s="166" t="s">
        <v>204</v>
      </c>
      <c r="B60" s="720" t="s">
        <v>658</v>
      </c>
      <c r="C60" s="665"/>
      <c r="D60" s="221" t="s">
        <v>707</v>
      </c>
      <c r="E60" s="221" t="s">
        <v>708</v>
      </c>
      <c r="F60" s="222" t="s">
        <v>709</v>
      </c>
    </row>
    <row r="61" spans="1:6" x14ac:dyDescent="0.2">
      <c r="A61" s="68" t="s">
        <v>206</v>
      </c>
      <c r="B61" s="721" t="s">
        <v>659</v>
      </c>
      <c r="C61" s="666"/>
      <c r="D61" s="219" t="s">
        <v>710</v>
      </c>
      <c r="E61" s="219" t="s">
        <v>710</v>
      </c>
      <c r="F61" s="219" t="s">
        <v>710</v>
      </c>
    </row>
    <row r="62" spans="1:6" x14ac:dyDescent="0.2">
      <c r="A62" s="166" t="s">
        <v>208</v>
      </c>
      <c r="B62" s="101"/>
      <c r="C62" s="101" t="s">
        <v>661</v>
      </c>
      <c r="D62" s="223">
        <v>47629</v>
      </c>
      <c r="E62" s="223">
        <v>47996</v>
      </c>
      <c r="F62" s="223">
        <v>48449</v>
      </c>
    </row>
    <row r="63" spans="1:6" x14ac:dyDescent="0.2">
      <c r="A63" s="166" t="s">
        <v>210</v>
      </c>
      <c r="B63" s="721" t="s">
        <v>663</v>
      </c>
      <c r="C63" s="721"/>
      <c r="D63" s="213" t="s">
        <v>673</v>
      </c>
      <c r="E63" s="213" t="s">
        <v>673</v>
      </c>
      <c r="F63" s="213" t="s">
        <v>673</v>
      </c>
    </row>
    <row r="64" spans="1:6" ht="22.5" customHeight="1" x14ac:dyDescent="0.2">
      <c r="A64" s="166" t="s">
        <v>212</v>
      </c>
      <c r="B64" s="98"/>
      <c r="C64" s="98" t="s">
        <v>665</v>
      </c>
      <c r="D64" s="214" t="s">
        <v>711</v>
      </c>
      <c r="E64" s="214" t="s">
        <v>712</v>
      </c>
      <c r="F64" s="214" t="s">
        <v>713</v>
      </c>
    </row>
    <row r="65" spans="1:6" ht="30" customHeight="1" x14ac:dyDescent="0.2">
      <c r="A65" s="166" t="s">
        <v>214</v>
      </c>
      <c r="B65" s="101"/>
      <c r="C65" s="101" t="s">
        <v>666</v>
      </c>
      <c r="D65" s="217" t="s">
        <v>714</v>
      </c>
      <c r="E65" s="217" t="s">
        <v>715</v>
      </c>
      <c r="F65" s="217" t="s">
        <v>716</v>
      </c>
    </row>
    <row r="66" spans="1:6" x14ac:dyDescent="0.2">
      <c r="A66" s="168"/>
      <c r="B66" s="721" t="s">
        <v>667</v>
      </c>
      <c r="C66" s="721"/>
      <c r="D66" s="213"/>
      <c r="E66" s="213"/>
      <c r="F66" s="213"/>
    </row>
    <row r="67" spans="1:6" x14ac:dyDescent="0.2">
      <c r="A67" s="68" t="s">
        <v>216</v>
      </c>
      <c r="B67" s="98"/>
      <c r="C67" s="98" t="s">
        <v>668</v>
      </c>
      <c r="D67" s="214" t="s">
        <v>717</v>
      </c>
      <c r="E67" s="214" t="s">
        <v>717</v>
      </c>
      <c r="F67" s="214" t="s">
        <v>717</v>
      </c>
    </row>
    <row r="68" spans="1:6" ht="39.200000000000003" customHeight="1" x14ac:dyDescent="0.2">
      <c r="A68" s="166" t="s">
        <v>156</v>
      </c>
      <c r="B68" s="98"/>
      <c r="C68" s="98" t="s">
        <v>670</v>
      </c>
      <c r="D68" s="202" t="s">
        <v>718</v>
      </c>
      <c r="E68" s="202" t="s">
        <v>719</v>
      </c>
      <c r="F68" s="202" t="s">
        <v>720</v>
      </c>
    </row>
    <row r="69" spans="1:6" x14ac:dyDescent="0.2">
      <c r="A69" s="68" t="s">
        <v>158</v>
      </c>
      <c r="B69" s="98"/>
      <c r="C69" s="98" t="s">
        <v>672</v>
      </c>
      <c r="D69" s="214" t="s">
        <v>664</v>
      </c>
      <c r="E69" s="214" t="s">
        <v>664</v>
      </c>
      <c r="F69" s="214" t="s">
        <v>664</v>
      </c>
    </row>
    <row r="70" spans="1:6" x14ac:dyDescent="0.2">
      <c r="A70" s="166" t="s">
        <v>160</v>
      </c>
      <c r="B70" s="98"/>
      <c r="C70" s="98" t="s">
        <v>674</v>
      </c>
      <c r="D70" s="214" t="s">
        <v>721</v>
      </c>
      <c r="E70" s="214" t="s">
        <v>721</v>
      </c>
      <c r="F70" s="214" t="s">
        <v>721</v>
      </c>
    </row>
    <row r="71" spans="1:6" x14ac:dyDescent="0.2">
      <c r="A71" s="166" t="s">
        <v>221</v>
      </c>
      <c r="B71" s="98"/>
      <c r="C71" s="98" t="s">
        <v>676</v>
      </c>
      <c r="D71" s="214" t="s">
        <v>664</v>
      </c>
      <c r="E71" s="214" t="s">
        <v>664</v>
      </c>
      <c r="F71" s="214" t="s">
        <v>664</v>
      </c>
    </row>
    <row r="72" spans="1:6" x14ac:dyDescent="0.2">
      <c r="A72" s="68" t="s">
        <v>222</v>
      </c>
      <c r="B72" s="101"/>
      <c r="C72" s="101" t="s">
        <v>677</v>
      </c>
      <c r="D72" s="224" t="s">
        <v>722</v>
      </c>
      <c r="E72" s="224" t="s">
        <v>722</v>
      </c>
      <c r="F72" s="224" t="s">
        <v>722</v>
      </c>
    </row>
    <row r="73" spans="1:6" x14ac:dyDescent="0.2">
      <c r="A73" s="68" t="s">
        <v>224</v>
      </c>
      <c r="B73" s="721" t="s">
        <v>679</v>
      </c>
      <c r="C73" s="721"/>
      <c r="D73" s="219" t="s">
        <v>723</v>
      </c>
      <c r="E73" s="219" t="s">
        <v>723</v>
      </c>
      <c r="F73" s="219" t="s">
        <v>723</v>
      </c>
    </row>
    <row r="74" spans="1:6" x14ac:dyDescent="0.2">
      <c r="A74" s="68" t="s">
        <v>226</v>
      </c>
      <c r="B74" s="98"/>
      <c r="C74" s="98" t="s">
        <v>681</v>
      </c>
      <c r="D74" s="201" t="s">
        <v>724</v>
      </c>
      <c r="E74" s="201" t="s">
        <v>724</v>
      </c>
      <c r="F74" s="201" t="s">
        <v>724</v>
      </c>
    </row>
    <row r="75" spans="1:6" x14ac:dyDescent="0.2">
      <c r="A75" s="68" t="s">
        <v>228</v>
      </c>
      <c r="B75" s="98"/>
      <c r="C75" s="98" t="s">
        <v>682</v>
      </c>
      <c r="D75" s="201" t="s">
        <v>725</v>
      </c>
      <c r="E75" s="201" t="s">
        <v>725</v>
      </c>
      <c r="F75" s="201" t="s">
        <v>725</v>
      </c>
    </row>
    <row r="76" spans="1:6" x14ac:dyDescent="0.2">
      <c r="A76" s="68" t="s">
        <v>230</v>
      </c>
      <c r="B76" s="98"/>
      <c r="C76" s="98" t="s">
        <v>683</v>
      </c>
      <c r="D76" s="201" t="s">
        <v>726</v>
      </c>
      <c r="E76" s="201" t="s">
        <v>726</v>
      </c>
      <c r="F76" s="214" t="s">
        <v>726</v>
      </c>
    </row>
    <row r="77" spans="1:6" x14ac:dyDescent="0.2">
      <c r="A77" s="68" t="s">
        <v>232</v>
      </c>
      <c r="B77" s="98"/>
      <c r="C77" s="98" t="s">
        <v>684</v>
      </c>
      <c r="D77" s="201" t="s">
        <v>721</v>
      </c>
      <c r="E77" s="201" t="s">
        <v>721</v>
      </c>
      <c r="F77" s="201" t="s">
        <v>721</v>
      </c>
    </row>
    <row r="78" spans="1:6" ht="22.5" customHeight="1" x14ac:dyDescent="0.2">
      <c r="A78" s="166" t="s">
        <v>234</v>
      </c>
      <c r="B78" s="98"/>
      <c r="C78" s="98" t="s">
        <v>685</v>
      </c>
      <c r="D78" s="214" t="s">
        <v>727</v>
      </c>
      <c r="E78" s="214" t="s">
        <v>727</v>
      </c>
      <c r="F78" s="214" t="s">
        <v>727</v>
      </c>
    </row>
    <row r="79" spans="1:6" x14ac:dyDescent="0.2">
      <c r="A79" s="166" t="s">
        <v>236</v>
      </c>
      <c r="B79" s="101"/>
      <c r="C79" s="101" t="s">
        <v>686</v>
      </c>
      <c r="D79" s="217" t="s">
        <v>640</v>
      </c>
      <c r="E79" s="217" t="s">
        <v>640</v>
      </c>
      <c r="F79" s="217" t="s">
        <v>640</v>
      </c>
    </row>
    <row r="80" spans="1:6" x14ac:dyDescent="0.2">
      <c r="A80" s="68" t="s">
        <v>411</v>
      </c>
      <c r="B80" s="721" t="s">
        <v>687</v>
      </c>
      <c r="C80" s="721"/>
      <c r="D80" s="219" t="s">
        <v>664</v>
      </c>
      <c r="E80" s="219" t="s">
        <v>664</v>
      </c>
      <c r="F80" s="219" t="s">
        <v>664</v>
      </c>
    </row>
    <row r="81" spans="1:6" x14ac:dyDescent="0.2">
      <c r="A81" s="68" t="s">
        <v>413</v>
      </c>
      <c r="B81" s="98"/>
      <c r="C81" s="218" t="s">
        <v>688</v>
      </c>
      <c r="D81" s="201" t="s">
        <v>176</v>
      </c>
      <c r="E81" s="201" t="s">
        <v>176</v>
      </c>
      <c r="F81" s="201" t="s">
        <v>176</v>
      </c>
    </row>
    <row r="82" spans="1:6" x14ac:dyDescent="0.2">
      <c r="A82" s="68" t="s">
        <v>415</v>
      </c>
      <c r="B82" s="98"/>
      <c r="C82" s="98" t="s">
        <v>689</v>
      </c>
      <c r="D82" s="201" t="s">
        <v>176</v>
      </c>
      <c r="E82" s="201" t="s">
        <v>176</v>
      </c>
      <c r="F82" s="201" t="s">
        <v>176</v>
      </c>
    </row>
    <row r="83" spans="1:6" x14ac:dyDescent="0.2">
      <c r="A83" s="68" t="s">
        <v>417</v>
      </c>
      <c r="B83" s="98"/>
      <c r="C83" s="98" t="s">
        <v>690</v>
      </c>
      <c r="D83" s="201" t="s">
        <v>176</v>
      </c>
      <c r="E83" s="201" t="s">
        <v>176</v>
      </c>
      <c r="F83" s="201" t="s">
        <v>176</v>
      </c>
    </row>
    <row r="84" spans="1:6" x14ac:dyDescent="0.2">
      <c r="A84" s="166" t="s">
        <v>419</v>
      </c>
      <c r="B84" s="98"/>
      <c r="C84" s="98" t="s">
        <v>691</v>
      </c>
      <c r="D84" s="214" t="s">
        <v>176</v>
      </c>
      <c r="E84" s="214" t="s">
        <v>176</v>
      </c>
      <c r="F84" s="214" t="s">
        <v>176</v>
      </c>
    </row>
    <row r="85" spans="1:6" x14ac:dyDescent="0.2">
      <c r="A85" s="171" t="s">
        <v>692</v>
      </c>
      <c r="B85" s="101"/>
      <c r="C85" s="101" t="s">
        <v>693</v>
      </c>
      <c r="D85" s="217"/>
      <c r="E85" s="217"/>
      <c r="F85" s="217"/>
    </row>
    <row r="86" spans="1:6" ht="22.5" customHeight="1" x14ac:dyDescent="0.2">
      <c r="A86" s="166" t="s">
        <v>421</v>
      </c>
      <c r="B86" s="665" t="s">
        <v>694</v>
      </c>
      <c r="C86" s="665"/>
      <c r="D86" s="212" t="s">
        <v>728</v>
      </c>
      <c r="E86" s="212" t="s">
        <v>728</v>
      </c>
      <c r="F86" s="212" t="s">
        <v>728</v>
      </c>
    </row>
    <row r="87" spans="1:6" x14ac:dyDescent="0.2">
      <c r="A87" s="166" t="s">
        <v>423</v>
      </c>
      <c r="B87" s="720" t="s">
        <v>696</v>
      </c>
      <c r="C87" s="665"/>
      <c r="D87" s="212" t="s">
        <v>664</v>
      </c>
      <c r="E87" s="212" t="s">
        <v>664</v>
      </c>
      <c r="F87" s="212" t="s">
        <v>664</v>
      </c>
    </row>
    <row r="88" spans="1:6" x14ac:dyDescent="0.2">
      <c r="A88" s="166" t="s">
        <v>426</v>
      </c>
      <c r="B88" s="720" t="s">
        <v>697</v>
      </c>
      <c r="C88" s="665"/>
      <c r="D88" s="212" t="s">
        <v>176</v>
      </c>
      <c r="E88" s="212" t="s">
        <v>176</v>
      </c>
      <c r="F88" s="212" t="s">
        <v>176</v>
      </c>
    </row>
    <row r="89" spans="1:6" x14ac:dyDescent="0.2">
      <c r="B89" s="190"/>
      <c r="C89" s="190"/>
      <c r="D89" s="190"/>
      <c r="E89" s="190"/>
      <c r="F89" s="190"/>
    </row>
    <row r="90" spans="1:6" x14ac:dyDescent="0.2">
      <c r="A90" s="643" t="s">
        <v>243</v>
      </c>
      <c r="B90" s="614"/>
      <c r="C90" s="614"/>
      <c r="F90" s="182">
        <f>SUM(D92:F132)</f>
        <v>2501140928.875</v>
      </c>
    </row>
    <row r="91" spans="1:6" ht="18" x14ac:dyDescent="0.2">
      <c r="B91" s="675" t="s">
        <v>636</v>
      </c>
      <c r="C91" s="614"/>
      <c r="D91" s="225" t="s">
        <v>698</v>
      </c>
      <c r="E91" s="225" t="s">
        <v>729</v>
      </c>
      <c r="F91" s="145" t="s">
        <v>729</v>
      </c>
    </row>
    <row r="92" spans="1:6" ht="22.5" customHeight="1" x14ac:dyDescent="0.2">
      <c r="A92" s="166" t="s">
        <v>185</v>
      </c>
      <c r="B92" s="720" t="s">
        <v>638</v>
      </c>
      <c r="C92" s="665"/>
      <c r="D92" s="212" t="s">
        <v>699</v>
      </c>
      <c r="E92" s="212" t="s">
        <v>699</v>
      </c>
      <c r="F92" s="212" t="s">
        <v>699</v>
      </c>
    </row>
    <row r="93" spans="1:6" ht="22.5" customHeight="1" x14ac:dyDescent="0.2">
      <c r="A93" s="68" t="s">
        <v>187</v>
      </c>
      <c r="B93" s="720" t="s">
        <v>641</v>
      </c>
      <c r="C93" s="665"/>
      <c r="D93" s="212" t="s">
        <v>730</v>
      </c>
      <c r="E93" s="212" t="s">
        <v>731</v>
      </c>
      <c r="F93" s="212" t="s">
        <v>732</v>
      </c>
    </row>
    <row r="94" spans="1:6" ht="22.5" customHeight="1" x14ac:dyDescent="0.2">
      <c r="A94" s="166" t="s">
        <v>189</v>
      </c>
      <c r="B94" s="720" t="s">
        <v>642</v>
      </c>
      <c r="C94" s="665"/>
      <c r="D94" s="212" t="s">
        <v>703</v>
      </c>
      <c r="E94" s="212" t="s">
        <v>703</v>
      </c>
      <c r="F94" s="212" t="s">
        <v>703</v>
      </c>
    </row>
    <row r="95" spans="1:6" ht="22.5" customHeight="1" x14ac:dyDescent="0.2">
      <c r="A95" s="171" t="s">
        <v>122</v>
      </c>
      <c r="B95" s="665" t="s">
        <v>644</v>
      </c>
      <c r="C95" s="665"/>
      <c r="D95" s="212" t="s">
        <v>176</v>
      </c>
      <c r="E95" s="212" t="s">
        <v>176</v>
      </c>
      <c r="F95" s="212" t="s">
        <v>176</v>
      </c>
    </row>
    <row r="96" spans="1:6" x14ac:dyDescent="0.2">
      <c r="A96" s="171"/>
      <c r="B96" s="721" t="s">
        <v>645</v>
      </c>
      <c r="C96" s="666"/>
      <c r="D96" s="219"/>
      <c r="E96" s="219"/>
      <c r="F96" s="219"/>
    </row>
    <row r="97" spans="1:6" x14ac:dyDescent="0.2">
      <c r="A97" s="166" t="s">
        <v>191</v>
      </c>
      <c r="B97" s="98"/>
      <c r="C97" s="98" t="s">
        <v>646</v>
      </c>
      <c r="D97" s="201" t="s">
        <v>647</v>
      </c>
      <c r="E97" s="201" t="s">
        <v>176</v>
      </c>
      <c r="F97" s="201" t="s">
        <v>176</v>
      </c>
    </row>
    <row r="98" spans="1:6" x14ac:dyDescent="0.2">
      <c r="A98" s="166" t="s">
        <v>193</v>
      </c>
      <c r="B98" s="98"/>
      <c r="C98" s="98" t="s">
        <v>649</v>
      </c>
      <c r="D98" s="201" t="s">
        <v>647</v>
      </c>
      <c r="E98" s="201" t="s">
        <v>176</v>
      </c>
      <c r="F98" s="201" t="s">
        <v>176</v>
      </c>
    </row>
    <row r="99" spans="1:6" x14ac:dyDescent="0.2">
      <c r="A99" s="166" t="s">
        <v>195</v>
      </c>
      <c r="B99" s="98"/>
      <c r="C99" s="98" t="s">
        <v>650</v>
      </c>
      <c r="D99" s="214" t="s">
        <v>651</v>
      </c>
      <c r="E99" s="214" t="s">
        <v>651</v>
      </c>
      <c r="F99" s="214" t="s">
        <v>651</v>
      </c>
    </row>
    <row r="100" spans="1:6" x14ac:dyDescent="0.2">
      <c r="A100" s="166" t="s">
        <v>196</v>
      </c>
      <c r="B100" s="98"/>
      <c r="C100" s="98" t="s">
        <v>652</v>
      </c>
      <c r="D100" s="214" t="s">
        <v>704</v>
      </c>
      <c r="E100" s="214" t="s">
        <v>733</v>
      </c>
      <c r="F100" s="214" t="s">
        <v>733</v>
      </c>
    </row>
    <row r="101" spans="1:6" ht="22.5" customHeight="1" x14ac:dyDescent="0.2">
      <c r="A101" s="166" t="s">
        <v>198</v>
      </c>
      <c r="B101" s="722" t="s">
        <v>654</v>
      </c>
      <c r="C101" s="614"/>
      <c r="D101" s="226">
        <v>999531.875</v>
      </c>
      <c r="E101" s="227" t="s">
        <v>734</v>
      </c>
      <c r="F101" s="227" t="s">
        <v>734</v>
      </c>
    </row>
    <row r="102" spans="1:6" x14ac:dyDescent="0.2">
      <c r="A102" s="68" t="s">
        <v>200</v>
      </c>
      <c r="B102" s="665" t="s">
        <v>705</v>
      </c>
      <c r="C102" s="665"/>
      <c r="D102" s="228">
        <v>1000000000</v>
      </c>
      <c r="E102" s="228">
        <v>1000000000</v>
      </c>
      <c r="F102" s="216">
        <v>500000000</v>
      </c>
    </row>
    <row r="103" spans="1:6" x14ac:dyDescent="0.2">
      <c r="A103" s="68" t="s">
        <v>202</v>
      </c>
      <c r="B103" s="720" t="s">
        <v>656</v>
      </c>
      <c r="C103" s="665"/>
      <c r="D103" s="220" t="s">
        <v>706</v>
      </c>
      <c r="E103" s="220" t="s">
        <v>706</v>
      </c>
      <c r="F103" s="220" t="s">
        <v>706</v>
      </c>
    </row>
    <row r="104" spans="1:6" x14ac:dyDescent="0.2">
      <c r="A104" s="166" t="s">
        <v>204</v>
      </c>
      <c r="B104" s="720" t="s">
        <v>658</v>
      </c>
      <c r="C104" s="665"/>
      <c r="D104" s="221" t="s">
        <v>735</v>
      </c>
      <c r="E104" s="221" t="s">
        <v>736</v>
      </c>
      <c r="F104" s="222" t="s">
        <v>737</v>
      </c>
    </row>
    <row r="105" spans="1:6" x14ac:dyDescent="0.2">
      <c r="A105" s="68" t="s">
        <v>206</v>
      </c>
      <c r="B105" s="721" t="s">
        <v>659</v>
      </c>
      <c r="C105" s="666"/>
      <c r="D105" s="219" t="s">
        <v>710</v>
      </c>
      <c r="E105" s="219" t="s">
        <v>710</v>
      </c>
      <c r="F105" s="219" t="s">
        <v>710</v>
      </c>
    </row>
    <row r="106" spans="1:6" x14ac:dyDescent="0.2">
      <c r="A106" s="166" t="s">
        <v>208</v>
      </c>
      <c r="B106" s="101"/>
      <c r="C106" s="101" t="s">
        <v>661</v>
      </c>
      <c r="D106" s="223">
        <v>49079</v>
      </c>
      <c r="E106" s="223">
        <v>46043</v>
      </c>
      <c r="F106" s="223">
        <v>46275</v>
      </c>
    </row>
    <row r="107" spans="1:6" x14ac:dyDescent="0.2">
      <c r="A107" s="166" t="s">
        <v>210</v>
      </c>
      <c r="B107" s="721" t="s">
        <v>663</v>
      </c>
      <c r="C107" s="721"/>
      <c r="D107" s="213" t="s">
        <v>673</v>
      </c>
      <c r="E107" s="213" t="s">
        <v>664</v>
      </c>
      <c r="F107" s="213" t="s">
        <v>664</v>
      </c>
    </row>
    <row r="108" spans="1:6" ht="22.5" customHeight="1" x14ac:dyDescent="0.2">
      <c r="A108" s="166" t="s">
        <v>212</v>
      </c>
      <c r="B108" s="98"/>
      <c r="C108" s="98" t="s">
        <v>665</v>
      </c>
      <c r="D108" s="214" t="s">
        <v>738</v>
      </c>
      <c r="E108" s="214" t="s">
        <v>176</v>
      </c>
      <c r="F108" s="214" t="s">
        <v>176</v>
      </c>
    </row>
    <row r="109" spans="1:6" ht="29.1" customHeight="1" x14ac:dyDescent="0.2">
      <c r="A109" s="68" t="s">
        <v>214</v>
      </c>
      <c r="B109" s="101"/>
      <c r="C109" s="101" t="s">
        <v>666</v>
      </c>
      <c r="D109" s="217" t="s">
        <v>739</v>
      </c>
      <c r="E109" s="217" t="s">
        <v>176</v>
      </c>
      <c r="F109" s="217" t="s">
        <v>176</v>
      </c>
    </row>
    <row r="110" spans="1:6" x14ac:dyDescent="0.2">
      <c r="A110" s="168"/>
      <c r="B110" s="721" t="s">
        <v>667</v>
      </c>
      <c r="C110" s="721"/>
      <c r="D110" s="213"/>
      <c r="E110" s="213"/>
      <c r="F110" s="213"/>
    </row>
    <row r="111" spans="1:6" x14ac:dyDescent="0.2">
      <c r="A111" s="68" t="s">
        <v>216</v>
      </c>
      <c r="B111" s="98"/>
      <c r="C111" s="98" t="s">
        <v>668</v>
      </c>
      <c r="D111" s="214" t="s">
        <v>717</v>
      </c>
      <c r="E111" s="214" t="s">
        <v>740</v>
      </c>
      <c r="F111" s="214" t="s">
        <v>740</v>
      </c>
    </row>
    <row r="112" spans="1:6" ht="45.75" customHeight="1" x14ac:dyDescent="0.2">
      <c r="A112" s="166" t="s">
        <v>156</v>
      </c>
      <c r="B112" s="98"/>
      <c r="C112" s="98" t="s">
        <v>670</v>
      </c>
      <c r="D112" s="202" t="s">
        <v>741</v>
      </c>
      <c r="E112" s="202" t="s">
        <v>742</v>
      </c>
      <c r="F112" s="202" t="s">
        <v>743</v>
      </c>
    </row>
    <row r="113" spans="1:6" x14ac:dyDescent="0.2">
      <c r="A113" s="68" t="s">
        <v>158</v>
      </c>
      <c r="B113" s="98"/>
      <c r="C113" s="98" t="s">
        <v>672</v>
      </c>
      <c r="D113" s="214" t="s">
        <v>664</v>
      </c>
      <c r="E113" s="214" t="s">
        <v>664</v>
      </c>
      <c r="F113" s="214" t="s">
        <v>664</v>
      </c>
    </row>
    <row r="114" spans="1:6" x14ac:dyDescent="0.2">
      <c r="A114" s="166" t="s">
        <v>160</v>
      </c>
      <c r="B114" s="98"/>
      <c r="C114" s="98" t="s">
        <v>674</v>
      </c>
      <c r="D114" s="214" t="s">
        <v>721</v>
      </c>
      <c r="E114" s="214" t="s">
        <v>721</v>
      </c>
      <c r="F114" s="214" t="s">
        <v>721</v>
      </c>
    </row>
    <row r="115" spans="1:6" x14ac:dyDescent="0.2">
      <c r="A115" s="166" t="s">
        <v>221</v>
      </c>
      <c r="B115" s="98"/>
      <c r="C115" s="98" t="s">
        <v>676</v>
      </c>
      <c r="D115" s="214" t="s">
        <v>664</v>
      </c>
      <c r="E115" s="214" t="s">
        <v>664</v>
      </c>
      <c r="F115" s="214" t="s">
        <v>664</v>
      </c>
    </row>
    <row r="116" spans="1:6" x14ac:dyDescent="0.2">
      <c r="A116" s="68" t="s">
        <v>222</v>
      </c>
      <c r="B116" s="101"/>
      <c r="C116" s="101" t="s">
        <v>677</v>
      </c>
      <c r="D116" s="224" t="s">
        <v>722</v>
      </c>
      <c r="E116" s="224" t="s">
        <v>722</v>
      </c>
      <c r="F116" s="224" t="s">
        <v>722</v>
      </c>
    </row>
    <row r="117" spans="1:6" x14ac:dyDescent="0.2">
      <c r="A117" s="68" t="s">
        <v>224</v>
      </c>
      <c r="B117" s="721" t="s">
        <v>679</v>
      </c>
      <c r="C117" s="721"/>
      <c r="D117" s="219" t="s">
        <v>723</v>
      </c>
      <c r="E117" s="219" t="s">
        <v>680</v>
      </c>
      <c r="F117" s="219" t="s">
        <v>680</v>
      </c>
    </row>
    <row r="118" spans="1:6" x14ac:dyDescent="0.2">
      <c r="A118" s="68" t="s">
        <v>226</v>
      </c>
      <c r="B118" s="98"/>
      <c r="C118" s="98" t="s">
        <v>681</v>
      </c>
      <c r="D118" s="201" t="s">
        <v>724</v>
      </c>
      <c r="E118" s="201" t="s">
        <v>176</v>
      </c>
      <c r="F118" s="201" t="s">
        <v>176</v>
      </c>
    </row>
    <row r="119" spans="1:6" x14ac:dyDescent="0.2">
      <c r="A119" s="68" t="s">
        <v>228</v>
      </c>
      <c r="B119" s="98"/>
      <c r="C119" s="98" t="s">
        <v>682</v>
      </c>
      <c r="D119" s="201" t="s">
        <v>725</v>
      </c>
      <c r="E119" s="201" t="s">
        <v>176</v>
      </c>
      <c r="F119" s="201" t="s">
        <v>176</v>
      </c>
    </row>
    <row r="120" spans="1:6" x14ac:dyDescent="0.2">
      <c r="A120" s="68" t="s">
        <v>230</v>
      </c>
      <c r="B120" s="98"/>
      <c r="C120" s="98" t="s">
        <v>683</v>
      </c>
      <c r="D120" s="201" t="s">
        <v>726</v>
      </c>
      <c r="E120" s="201" t="s">
        <v>176</v>
      </c>
      <c r="F120" s="201" t="s">
        <v>176</v>
      </c>
    </row>
    <row r="121" spans="1:6" x14ac:dyDescent="0.2">
      <c r="A121" s="68" t="s">
        <v>232</v>
      </c>
      <c r="B121" s="98"/>
      <c r="C121" s="98" t="s">
        <v>684</v>
      </c>
      <c r="D121" s="201" t="s">
        <v>721</v>
      </c>
      <c r="E121" s="201" t="s">
        <v>176</v>
      </c>
      <c r="F121" s="201" t="s">
        <v>176</v>
      </c>
    </row>
    <row r="122" spans="1:6" ht="22.5" customHeight="1" x14ac:dyDescent="0.2">
      <c r="A122" s="166" t="s">
        <v>234</v>
      </c>
      <c r="B122" s="98"/>
      <c r="C122" s="98" t="s">
        <v>685</v>
      </c>
      <c r="D122" s="214" t="s">
        <v>727</v>
      </c>
      <c r="E122" s="214" t="s">
        <v>176</v>
      </c>
      <c r="F122" s="214" t="s">
        <v>176</v>
      </c>
    </row>
    <row r="123" spans="1:6" x14ac:dyDescent="0.2">
      <c r="A123" s="166" t="s">
        <v>236</v>
      </c>
      <c r="B123" s="101"/>
      <c r="C123" s="101" t="s">
        <v>686</v>
      </c>
      <c r="D123" s="217" t="s">
        <v>640</v>
      </c>
      <c r="E123" s="217" t="s">
        <v>176</v>
      </c>
      <c r="F123" s="217" t="s">
        <v>176</v>
      </c>
    </row>
    <row r="124" spans="1:6" x14ac:dyDescent="0.2">
      <c r="A124" s="68" t="s">
        <v>411</v>
      </c>
      <c r="B124" s="721" t="s">
        <v>687</v>
      </c>
      <c r="C124" s="721"/>
      <c r="D124" s="219" t="s">
        <v>664</v>
      </c>
      <c r="E124" s="219" t="s">
        <v>664</v>
      </c>
      <c r="F124" s="219" t="s">
        <v>664</v>
      </c>
    </row>
    <row r="125" spans="1:6" x14ac:dyDescent="0.2">
      <c r="A125" s="68" t="s">
        <v>413</v>
      </c>
      <c r="B125" s="98"/>
      <c r="C125" s="218" t="s">
        <v>688</v>
      </c>
      <c r="D125" s="201" t="s">
        <v>176</v>
      </c>
      <c r="E125" s="201" t="s">
        <v>176</v>
      </c>
      <c r="F125" s="201" t="s">
        <v>176</v>
      </c>
    </row>
    <row r="126" spans="1:6" x14ac:dyDescent="0.2">
      <c r="A126" s="68" t="s">
        <v>415</v>
      </c>
      <c r="B126" s="98"/>
      <c r="C126" s="98" t="s">
        <v>689</v>
      </c>
      <c r="D126" s="201" t="s">
        <v>176</v>
      </c>
      <c r="E126" s="201" t="s">
        <v>176</v>
      </c>
      <c r="F126" s="201" t="s">
        <v>176</v>
      </c>
    </row>
    <row r="127" spans="1:6" x14ac:dyDescent="0.2">
      <c r="A127" s="68" t="s">
        <v>417</v>
      </c>
      <c r="B127" s="98"/>
      <c r="C127" s="98" t="s">
        <v>690</v>
      </c>
      <c r="D127" s="201" t="s">
        <v>176</v>
      </c>
      <c r="E127" s="201" t="s">
        <v>176</v>
      </c>
      <c r="F127" s="201" t="s">
        <v>176</v>
      </c>
    </row>
    <row r="128" spans="1:6" x14ac:dyDescent="0.2">
      <c r="A128" s="166" t="s">
        <v>419</v>
      </c>
      <c r="B128" s="98"/>
      <c r="C128" s="98" t="s">
        <v>691</v>
      </c>
      <c r="D128" s="214" t="s">
        <v>176</v>
      </c>
      <c r="E128" s="214" t="s">
        <v>176</v>
      </c>
      <c r="F128" s="214" t="s">
        <v>176</v>
      </c>
    </row>
    <row r="129" spans="1:6" x14ac:dyDescent="0.2">
      <c r="A129" s="171" t="s">
        <v>692</v>
      </c>
      <c r="B129" s="101"/>
      <c r="C129" s="101" t="s">
        <v>693</v>
      </c>
      <c r="D129" s="217"/>
      <c r="E129" s="217" t="s">
        <v>744</v>
      </c>
      <c r="F129" s="217" t="s">
        <v>744</v>
      </c>
    </row>
    <row r="130" spans="1:6" ht="22.5" customHeight="1" x14ac:dyDescent="0.2">
      <c r="A130" s="166" t="s">
        <v>421</v>
      </c>
      <c r="B130" s="665" t="s">
        <v>694</v>
      </c>
      <c r="C130" s="665"/>
      <c r="D130" s="212" t="s">
        <v>728</v>
      </c>
      <c r="E130" s="212" t="s">
        <v>745</v>
      </c>
      <c r="F130" s="212" t="s">
        <v>745</v>
      </c>
    </row>
    <row r="131" spans="1:6" x14ac:dyDescent="0.2">
      <c r="A131" s="166" t="s">
        <v>423</v>
      </c>
      <c r="B131" s="720" t="s">
        <v>696</v>
      </c>
      <c r="C131" s="665"/>
      <c r="D131" s="212" t="s">
        <v>664</v>
      </c>
      <c r="E131" s="212" t="s">
        <v>176</v>
      </c>
      <c r="F131" s="212" t="s">
        <v>176</v>
      </c>
    </row>
    <row r="132" spans="1:6" x14ac:dyDescent="0.2">
      <c r="A132" s="166" t="s">
        <v>426</v>
      </c>
      <c r="B132" s="720" t="s">
        <v>697</v>
      </c>
      <c r="C132" s="665"/>
      <c r="D132" s="212" t="s">
        <v>176</v>
      </c>
      <c r="E132" s="212" t="s">
        <v>176</v>
      </c>
      <c r="F132" s="212" t="s">
        <v>176</v>
      </c>
    </row>
    <row r="133" spans="1:6" x14ac:dyDescent="0.2">
      <c r="B133" s="712"/>
      <c r="C133" s="712"/>
      <c r="D133" s="712"/>
      <c r="E133" s="712"/>
      <c r="F133" s="712"/>
    </row>
    <row r="134" spans="1:6" x14ac:dyDescent="0.2">
      <c r="A134" s="643" t="s">
        <v>243</v>
      </c>
      <c r="B134" s="614"/>
      <c r="C134" s="614"/>
      <c r="F134" s="194">
        <f>SUM(D136:F175)</f>
        <v>2250139040</v>
      </c>
    </row>
    <row r="135" spans="1:6" ht="22.5" customHeight="1" x14ac:dyDescent="0.2">
      <c r="B135" s="675" t="s">
        <v>636</v>
      </c>
      <c r="C135" s="614"/>
      <c r="D135" s="145" t="s">
        <v>729</v>
      </c>
      <c r="E135" s="145" t="s">
        <v>729</v>
      </c>
      <c r="F135" s="145" t="s">
        <v>729</v>
      </c>
    </row>
    <row r="136" spans="1:6" ht="22.5" customHeight="1" x14ac:dyDescent="0.2">
      <c r="A136" s="166" t="s">
        <v>185</v>
      </c>
      <c r="B136" s="720" t="s">
        <v>638</v>
      </c>
      <c r="C136" s="665"/>
      <c r="D136" s="212" t="s">
        <v>699</v>
      </c>
      <c r="E136" s="212" t="s">
        <v>699</v>
      </c>
      <c r="F136" s="212" t="s">
        <v>699</v>
      </c>
    </row>
    <row r="137" spans="1:6" ht="22.5" customHeight="1" x14ac:dyDescent="0.2">
      <c r="A137" s="68" t="s">
        <v>187</v>
      </c>
      <c r="B137" s="720" t="s">
        <v>641</v>
      </c>
      <c r="C137" s="665"/>
      <c r="D137" s="212" t="s">
        <v>746</v>
      </c>
      <c r="E137" s="212" t="s">
        <v>747</v>
      </c>
      <c r="F137" s="212" t="s">
        <v>748</v>
      </c>
    </row>
    <row r="138" spans="1:6" ht="27" x14ac:dyDescent="0.2">
      <c r="A138" s="166" t="s">
        <v>189</v>
      </c>
      <c r="B138" s="720" t="s">
        <v>642</v>
      </c>
      <c r="C138" s="665"/>
      <c r="D138" s="212" t="s">
        <v>703</v>
      </c>
      <c r="E138" s="212" t="s">
        <v>749</v>
      </c>
      <c r="F138" s="212" t="s">
        <v>749</v>
      </c>
    </row>
    <row r="139" spans="1:6" ht="22.5" customHeight="1" x14ac:dyDescent="0.2">
      <c r="A139" s="171" t="s">
        <v>122</v>
      </c>
      <c r="B139" s="665" t="s">
        <v>750</v>
      </c>
      <c r="C139" s="665"/>
      <c r="D139" s="212" t="s">
        <v>176</v>
      </c>
      <c r="E139" s="212" t="s">
        <v>751</v>
      </c>
      <c r="F139" s="212" t="s">
        <v>751</v>
      </c>
    </row>
    <row r="140" spans="1:6" x14ac:dyDescent="0.2">
      <c r="A140" s="171"/>
      <c r="B140" s="721" t="s">
        <v>645</v>
      </c>
      <c r="C140" s="666"/>
      <c r="D140" s="219"/>
      <c r="E140" s="219"/>
      <c r="F140" s="219"/>
    </row>
    <row r="141" spans="1:6" x14ac:dyDescent="0.2">
      <c r="A141" s="166" t="s">
        <v>191</v>
      </c>
      <c r="B141" s="98"/>
      <c r="C141" s="98" t="s">
        <v>646</v>
      </c>
      <c r="D141" s="201" t="s">
        <v>176</v>
      </c>
      <c r="E141" s="201" t="s">
        <v>176</v>
      </c>
      <c r="F141" s="201" t="s">
        <v>176</v>
      </c>
    </row>
    <row r="142" spans="1:6" x14ac:dyDescent="0.2">
      <c r="A142" s="166" t="s">
        <v>193</v>
      </c>
      <c r="B142" s="98"/>
      <c r="C142" s="98" t="s">
        <v>649</v>
      </c>
      <c r="D142" s="201" t="s">
        <v>176</v>
      </c>
      <c r="E142" s="201" t="s">
        <v>176</v>
      </c>
      <c r="F142" s="201" t="s">
        <v>176</v>
      </c>
    </row>
    <row r="143" spans="1:6" x14ac:dyDescent="0.2">
      <c r="A143" s="166" t="s">
        <v>195</v>
      </c>
      <c r="B143" s="98"/>
      <c r="C143" s="98" t="s">
        <v>650</v>
      </c>
      <c r="D143" s="214" t="s">
        <v>651</v>
      </c>
      <c r="E143" s="214" t="s">
        <v>651</v>
      </c>
      <c r="F143" s="214" t="s">
        <v>651</v>
      </c>
    </row>
    <row r="144" spans="1:6" x14ac:dyDescent="0.2">
      <c r="A144" s="166" t="s">
        <v>196</v>
      </c>
      <c r="B144" s="98"/>
      <c r="C144" s="98" t="s">
        <v>652</v>
      </c>
      <c r="D144" s="214" t="s">
        <v>733</v>
      </c>
      <c r="E144" s="214" t="s">
        <v>733</v>
      </c>
      <c r="F144" s="214" t="s">
        <v>733</v>
      </c>
    </row>
    <row r="145" spans="1:6" ht="22.5" customHeight="1" x14ac:dyDescent="0.2">
      <c r="A145" s="166" t="s">
        <v>198</v>
      </c>
      <c r="B145" s="722" t="s">
        <v>752</v>
      </c>
      <c r="C145" s="614"/>
      <c r="D145" s="227" t="s">
        <v>734</v>
      </c>
      <c r="E145" s="227" t="s">
        <v>734</v>
      </c>
      <c r="F145" s="227" t="s">
        <v>734</v>
      </c>
    </row>
    <row r="146" spans="1:6" x14ac:dyDescent="0.2">
      <c r="A146" s="68" t="s">
        <v>200</v>
      </c>
      <c r="B146" s="665" t="s">
        <v>655</v>
      </c>
      <c r="C146" s="665"/>
      <c r="D146" s="229">
        <v>1000000000</v>
      </c>
      <c r="E146" s="230">
        <v>750000000</v>
      </c>
      <c r="F146" s="230">
        <v>500000000</v>
      </c>
    </row>
    <row r="147" spans="1:6" x14ac:dyDescent="0.2">
      <c r="A147" s="68" t="s">
        <v>202</v>
      </c>
      <c r="B147" s="720" t="s">
        <v>656</v>
      </c>
      <c r="C147" s="665"/>
      <c r="D147" s="220" t="s">
        <v>706</v>
      </c>
      <c r="E147" s="220" t="s">
        <v>706</v>
      </c>
      <c r="F147" s="220" t="s">
        <v>706</v>
      </c>
    </row>
    <row r="148" spans="1:6" x14ac:dyDescent="0.2">
      <c r="A148" s="166" t="s">
        <v>204</v>
      </c>
      <c r="B148" s="720" t="s">
        <v>658</v>
      </c>
      <c r="C148" s="665"/>
      <c r="D148" s="221" t="s">
        <v>753</v>
      </c>
      <c r="E148" s="221" t="s">
        <v>709</v>
      </c>
      <c r="F148" s="221" t="s">
        <v>709</v>
      </c>
    </row>
    <row r="149" spans="1:6" x14ac:dyDescent="0.2">
      <c r="A149" s="68" t="s">
        <v>206</v>
      </c>
      <c r="B149" s="721" t="s">
        <v>659</v>
      </c>
      <c r="C149" s="666"/>
      <c r="D149" s="219" t="s">
        <v>710</v>
      </c>
      <c r="E149" s="219" t="s">
        <v>710</v>
      </c>
      <c r="F149" s="219" t="s">
        <v>710</v>
      </c>
    </row>
    <row r="150" spans="1:6" x14ac:dyDescent="0.2">
      <c r="A150" s="166" t="s">
        <v>208</v>
      </c>
      <c r="B150" s="101"/>
      <c r="C150" s="101" t="s">
        <v>661</v>
      </c>
      <c r="D150" s="223">
        <v>46526</v>
      </c>
      <c r="E150" s="223">
        <v>45892</v>
      </c>
      <c r="F150" s="223">
        <v>46622</v>
      </c>
    </row>
    <row r="151" spans="1:6" x14ac:dyDescent="0.2">
      <c r="A151" s="166" t="s">
        <v>210</v>
      </c>
      <c r="B151" s="721" t="s">
        <v>663</v>
      </c>
      <c r="C151" s="721"/>
      <c r="D151" s="213" t="s">
        <v>664</v>
      </c>
      <c r="E151" s="213" t="s">
        <v>664</v>
      </c>
      <c r="F151" s="213" t="s">
        <v>664</v>
      </c>
    </row>
    <row r="152" spans="1:6" ht="22.5" customHeight="1" x14ac:dyDescent="0.2">
      <c r="A152" s="166" t="s">
        <v>212</v>
      </c>
      <c r="B152" s="98"/>
      <c r="C152" s="98" t="s">
        <v>754</v>
      </c>
      <c r="D152" s="214" t="s">
        <v>176</v>
      </c>
      <c r="E152" s="214" t="s">
        <v>176</v>
      </c>
      <c r="F152" s="214" t="s">
        <v>176</v>
      </c>
    </row>
    <row r="153" spans="1:6" x14ac:dyDescent="0.2">
      <c r="A153" s="68" t="s">
        <v>214</v>
      </c>
      <c r="B153" s="101"/>
      <c r="C153" s="101" t="s">
        <v>666</v>
      </c>
      <c r="D153" s="217" t="s">
        <v>176</v>
      </c>
      <c r="E153" s="217" t="s">
        <v>176</v>
      </c>
      <c r="F153" s="217" t="s">
        <v>176</v>
      </c>
    </row>
    <row r="154" spans="1:6" x14ac:dyDescent="0.2">
      <c r="A154" s="168"/>
      <c r="B154" s="721" t="s">
        <v>667</v>
      </c>
      <c r="C154" s="721"/>
      <c r="D154" s="213"/>
      <c r="E154" s="213"/>
      <c r="F154" s="213"/>
    </row>
    <row r="155" spans="1:6" x14ac:dyDescent="0.2">
      <c r="A155" s="68" t="s">
        <v>216</v>
      </c>
      <c r="B155" s="98"/>
      <c r="C155" s="98" t="s">
        <v>668</v>
      </c>
      <c r="D155" s="214" t="s">
        <v>740</v>
      </c>
      <c r="E155" s="214" t="s">
        <v>740</v>
      </c>
      <c r="F155" s="214" t="s">
        <v>740</v>
      </c>
    </row>
    <row r="156" spans="1:6" x14ac:dyDescent="0.2">
      <c r="A156" s="166" t="s">
        <v>156</v>
      </c>
      <c r="B156" s="98"/>
      <c r="C156" s="98" t="s">
        <v>670</v>
      </c>
      <c r="D156" s="202" t="s">
        <v>755</v>
      </c>
      <c r="E156" s="202" t="s">
        <v>756</v>
      </c>
      <c r="F156" s="202" t="s">
        <v>757</v>
      </c>
    </row>
    <row r="157" spans="1:6" x14ac:dyDescent="0.2">
      <c r="A157" s="68" t="s">
        <v>158</v>
      </c>
      <c r="B157" s="98"/>
      <c r="C157" s="98" t="s">
        <v>672</v>
      </c>
      <c r="D157" s="214" t="s">
        <v>664</v>
      </c>
      <c r="E157" s="214" t="s">
        <v>664</v>
      </c>
      <c r="F157" s="214" t="s">
        <v>664</v>
      </c>
    </row>
    <row r="158" spans="1:6" x14ac:dyDescent="0.2">
      <c r="A158" s="166" t="s">
        <v>160</v>
      </c>
      <c r="B158" s="98"/>
      <c r="C158" s="98" t="s">
        <v>674</v>
      </c>
      <c r="D158" s="214" t="s">
        <v>721</v>
      </c>
      <c r="E158" s="214" t="s">
        <v>721</v>
      </c>
      <c r="F158" s="214" t="s">
        <v>721</v>
      </c>
    </row>
    <row r="159" spans="1:6" x14ac:dyDescent="0.2">
      <c r="A159" s="166" t="s">
        <v>221</v>
      </c>
      <c r="B159" s="98"/>
      <c r="C159" s="98" t="s">
        <v>676</v>
      </c>
      <c r="D159" s="214" t="s">
        <v>664</v>
      </c>
      <c r="E159" s="214" t="s">
        <v>664</v>
      </c>
      <c r="F159" s="214" t="s">
        <v>664</v>
      </c>
    </row>
    <row r="160" spans="1:6" x14ac:dyDescent="0.2">
      <c r="A160" s="68" t="s">
        <v>222</v>
      </c>
      <c r="B160" s="101"/>
      <c r="C160" s="101" t="s">
        <v>677</v>
      </c>
      <c r="D160" s="224" t="s">
        <v>722</v>
      </c>
      <c r="E160" s="224" t="s">
        <v>722</v>
      </c>
      <c r="F160" s="224" t="s">
        <v>722</v>
      </c>
    </row>
    <row r="161" spans="1:6" x14ac:dyDescent="0.2">
      <c r="A161" s="68" t="s">
        <v>224</v>
      </c>
      <c r="B161" s="721" t="s">
        <v>679</v>
      </c>
      <c r="C161" s="721"/>
      <c r="D161" s="219" t="s">
        <v>680</v>
      </c>
      <c r="E161" s="219" t="s">
        <v>680</v>
      </c>
      <c r="F161" s="219" t="s">
        <v>680</v>
      </c>
    </row>
    <row r="162" spans="1:6" x14ac:dyDescent="0.2">
      <c r="A162" s="68" t="s">
        <v>226</v>
      </c>
      <c r="B162" s="98"/>
      <c r="C162" s="98" t="s">
        <v>681</v>
      </c>
      <c r="D162" s="201" t="s">
        <v>176</v>
      </c>
      <c r="E162" s="201" t="s">
        <v>176</v>
      </c>
      <c r="F162" s="201" t="s">
        <v>176</v>
      </c>
    </row>
    <row r="163" spans="1:6" x14ac:dyDescent="0.2">
      <c r="A163" s="68" t="s">
        <v>228</v>
      </c>
      <c r="B163" s="98"/>
      <c r="C163" s="98" t="s">
        <v>682</v>
      </c>
      <c r="D163" s="201" t="s">
        <v>176</v>
      </c>
      <c r="E163" s="201" t="s">
        <v>176</v>
      </c>
      <c r="F163" s="201" t="s">
        <v>176</v>
      </c>
    </row>
    <row r="164" spans="1:6" x14ac:dyDescent="0.2">
      <c r="A164" s="68" t="s">
        <v>230</v>
      </c>
      <c r="B164" s="98"/>
      <c r="C164" s="98" t="s">
        <v>683</v>
      </c>
      <c r="D164" s="201" t="s">
        <v>176</v>
      </c>
      <c r="E164" s="201" t="s">
        <v>176</v>
      </c>
      <c r="F164" s="201" t="s">
        <v>176</v>
      </c>
    </row>
    <row r="165" spans="1:6" x14ac:dyDescent="0.2">
      <c r="A165" s="68" t="s">
        <v>232</v>
      </c>
      <c r="B165" s="98"/>
      <c r="C165" s="98" t="s">
        <v>684</v>
      </c>
      <c r="D165" s="201" t="s">
        <v>176</v>
      </c>
      <c r="E165" s="201" t="s">
        <v>176</v>
      </c>
      <c r="F165" s="201" t="s">
        <v>176</v>
      </c>
    </row>
    <row r="166" spans="1:6" x14ac:dyDescent="0.2">
      <c r="A166" s="166" t="s">
        <v>234</v>
      </c>
      <c r="B166" s="98"/>
      <c r="C166" s="98" t="s">
        <v>685</v>
      </c>
      <c r="D166" s="214" t="s">
        <v>176</v>
      </c>
      <c r="E166" s="214" t="s">
        <v>176</v>
      </c>
      <c r="F166" s="214" t="s">
        <v>176</v>
      </c>
    </row>
    <row r="167" spans="1:6" x14ac:dyDescent="0.2">
      <c r="A167" s="166" t="s">
        <v>236</v>
      </c>
      <c r="B167" s="101"/>
      <c r="C167" s="101" t="s">
        <v>686</v>
      </c>
      <c r="D167" s="217" t="s">
        <v>176</v>
      </c>
      <c r="E167" s="217" t="s">
        <v>176</v>
      </c>
      <c r="F167" s="217" t="s">
        <v>176</v>
      </c>
    </row>
    <row r="168" spans="1:6" x14ac:dyDescent="0.2">
      <c r="A168" s="68" t="s">
        <v>411</v>
      </c>
      <c r="B168" s="721" t="s">
        <v>687</v>
      </c>
      <c r="C168" s="721"/>
      <c r="D168" s="219" t="s">
        <v>664</v>
      </c>
      <c r="E168" s="219" t="s">
        <v>664</v>
      </c>
      <c r="F168" s="219" t="s">
        <v>664</v>
      </c>
    </row>
    <row r="169" spans="1:6" x14ac:dyDescent="0.2">
      <c r="A169" s="68" t="s">
        <v>413</v>
      </c>
      <c r="B169" s="98"/>
      <c r="C169" s="218" t="s">
        <v>688</v>
      </c>
      <c r="D169" s="201" t="s">
        <v>176</v>
      </c>
      <c r="E169" s="201" t="s">
        <v>176</v>
      </c>
      <c r="F169" s="201" t="s">
        <v>176</v>
      </c>
    </row>
    <row r="170" spans="1:6" x14ac:dyDescent="0.2">
      <c r="A170" s="68" t="s">
        <v>415</v>
      </c>
      <c r="B170" s="98"/>
      <c r="C170" s="98" t="s">
        <v>689</v>
      </c>
      <c r="D170" s="201" t="s">
        <v>176</v>
      </c>
      <c r="E170" s="201" t="s">
        <v>176</v>
      </c>
      <c r="F170" s="201" t="s">
        <v>176</v>
      </c>
    </row>
    <row r="171" spans="1:6" x14ac:dyDescent="0.2">
      <c r="A171" s="68" t="s">
        <v>417</v>
      </c>
      <c r="B171" s="98"/>
      <c r="C171" s="98" t="s">
        <v>690</v>
      </c>
      <c r="D171" s="201" t="s">
        <v>176</v>
      </c>
      <c r="E171" s="201" t="s">
        <v>176</v>
      </c>
      <c r="F171" s="201" t="s">
        <v>176</v>
      </c>
    </row>
    <row r="172" spans="1:6" x14ac:dyDescent="0.2">
      <c r="A172" s="166" t="s">
        <v>419</v>
      </c>
      <c r="B172" s="98"/>
      <c r="C172" s="98" t="s">
        <v>691</v>
      </c>
      <c r="D172" s="214" t="s">
        <v>176</v>
      </c>
      <c r="E172" s="214" t="s">
        <v>176</v>
      </c>
      <c r="F172" s="214" t="s">
        <v>176</v>
      </c>
    </row>
    <row r="173" spans="1:6" x14ac:dyDescent="0.2">
      <c r="A173" s="171" t="s">
        <v>692</v>
      </c>
      <c r="B173" s="101"/>
      <c r="C173" s="101" t="s">
        <v>693</v>
      </c>
      <c r="D173" s="217" t="s">
        <v>744</v>
      </c>
      <c r="E173" s="217" t="s">
        <v>744</v>
      </c>
      <c r="F173" s="217" t="s">
        <v>744</v>
      </c>
    </row>
    <row r="174" spans="1:6" ht="22.5" customHeight="1" x14ac:dyDescent="0.2">
      <c r="A174" s="166" t="s">
        <v>421</v>
      </c>
      <c r="B174" s="665" t="s">
        <v>694</v>
      </c>
      <c r="C174" s="665"/>
      <c r="D174" s="212" t="s">
        <v>745</v>
      </c>
      <c r="E174" s="212" t="s">
        <v>745</v>
      </c>
      <c r="F174" s="212" t="s">
        <v>745</v>
      </c>
    </row>
    <row r="175" spans="1:6" x14ac:dyDescent="0.2">
      <c r="A175" s="166" t="s">
        <v>423</v>
      </c>
      <c r="B175" s="720" t="s">
        <v>696</v>
      </c>
      <c r="C175" s="665"/>
      <c r="D175" s="212" t="s">
        <v>176</v>
      </c>
      <c r="E175" s="212" t="s">
        <v>176</v>
      </c>
      <c r="F175" s="212" t="s">
        <v>176</v>
      </c>
    </row>
    <row r="176" spans="1:6" x14ac:dyDescent="0.2">
      <c r="A176" s="166" t="s">
        <v>426</v>
      </c>
      <c r="B176" s="720" t="s">
        <v>697</v>
      </c>
      <c r="C176" s="665"/>
      <c r="D176" s="212" t="s">
        <v>176</v>
      </c>
      <c r="E176" s="212" t="s">
        <v>176</v>
      </c>
      <c r="F176" s="212" t="s">
        <v>176</v>
      </c>
    </row>
    <row r="177" spans="1:6" x14ac:dyDescent="0.2">
      <c r="B177" s="247"/>
      <c r="C177" s="106"/>
      <c r="D177" s="114"/>
      <c r="E177" s="106"/>
      <c r="F177" s="106"/>
    </row>
    <row r="178" spans="1:6" x14ac:dyDescent="0.2">
      <c r="A178" s="643" t="s">
        <v>243</v>
      </c>
      <c r="B178" s="614"/>
      <c r="C178" s="614"/>
      <c r="F178" s="194">
        <f>SUM(D180:F220)</f>
        <v>2350138802</v>
      </c>
    </row>
    <row r="179" spans="1:6" ht="18" x14ac:dyDescent="0.2">
      <c r="B179" s="675" t="s">
        <v>636</v>
      </c>
      <c r="C179" s="614"/>
      <c r="D179" s="145" t="s">
        <v>729</v>
      </c>
      <c r="E179" s="145" t="s">
        <v>729</v>
      </c>
      <c r="F179" s="225" t="s">
        <v>729</v>
      </c>
    </row>
    <row r="180" spans="1:6" ht="22.5" customHeight="1" x14ac:dyDescent="0.2">
      <c r="A180" s="166" t="s">
        <v>185</v>
      </c>
      <c r="B180" s="720" t="s">
        <v>638</v>
      </c>
      <c r="C180" s="665"/>
      <c r="D180" s="212" t="s">
        <v>699</v>
      </c>
      <c r="E180" s="212" t="s">
        <v>699</v>
      </c>
      <c r="F180" s="212" t="s">
        <v>699</v>
      </c>
    </row>
    <row r="181" spans="1:6" ht="22.5" customHeight="1" x14ac:dyDescent="0.2">
      <c r="A181" s="68" t="s">
        <v>187</v>
      </c>
      <c r="B181" s="720" t="s">
        <v>641</v>
      </c>
      <c r="C181" s="665"/>
      <c r="D181" s="212" t="s">
        <v>758</v>
      </c>
      <c r="E181" s="212" t="s">
        <v>759</v>
      </c>
      <c r="F181" s="212" t="s">
        <v>760</v>
      </c>
    </row>
    <row r="182" spans="1:6" ht="27" x14ac:dyDescent="0.2">
      <c r="A182" s="166" t="s">
        <v>189</v>
      </c>
      <c r="B182" s="720" t="s">
        <v>642</v>
      </c>
      <c r="C182" s="665"/>
      <c r="D182" s="212" t="s">
        <v>703</v>
      </c>
      <c r="E182" s="212" t="s">
        <v>749</v>
      </c>
      <c r="F182" s="212" t="s">
        <v>749</v>
      </c>
    </row>
    <row r="183" spans="1:6" ht="22.5" customHeight="1" x14ac:dyDescent="0.2">
      <c r="A183" s="171" t="s">
        <v>122</v>
      </c>
      <c r="B183" s="665" t="s">
        <v>750</v>
      </c>
      <c r="C183" s="665"/>
      <c r="D183" s="212" t="s">
        <v>176</v>
      </c>
      <c r="E183" s="212" t="s">
        <v>751</v>
      </c>
      <c r="F183" s="212" t="s">
        <v>751</v>
      </c>
    </row>
    <row r="184" spans="1:6" x14ac:dyDescent="0.2">
      <c r="A184" s="171"/>
      <c r="B184" s="721" t="s">
        <v>645</v>
      </c>
      <c r="C184" s="666"/>
      <c r="D184" s="219"/>
      <c r="E184" s="219"/>
      <c r="F184" s="219"/>
    </row>
    <row r="185" spans="1:6" x14ac:dyDescent="0.2">
      <c r="A185" s="166" t="s">
        <v>191</v>
      </c>
      <c r="B185" s="98"/>
      <c r="C185" s="98" t="s">
        <v>646</v>
      </c>
      <c r="D185" s="201" t="s">
        <v>176</v>
      </c>
      <c r="E185" s="201" t="s">
        <v>176</v>
      </c>
      <c r="F185" s="214" t="s">
        <v>176</v>
      </c>
    </row>
    <row r="186" spans="1:6" x14ac:dyDescent="0.2">
      <c r="A186" s="166" t="s">
        <v>193</v>
      </c>
      <c r="B186" s="98"/>
      <c r="C186" s="98" t="s">
        <v>649</v>
      </c>
      <c r="D186" s="201" t="s">
        <v>176</v>
      </c>
      <c r="E186" s="201" t="s">
        <v>176</v>
      </c>
      <c r="F186" s="214" t="s">
        <v>176</v>
      </c>
    </row>
    <row r="187" spans="1:6" x14ac:dyDescent="0.2">
      <c r="A187" s="166" t="s">
        <v>195</v>
      </c>
      <c r="B187" s="98"/>
      <c r="C187" s="98" t="s">
        <v>650</v>
      </c>
      <c r="D187" s="214" t="s">
        <v>651</v>
      </c>
      <c r="E187" s="214" t="s">
        <v>651</v>
      </c>
      <c r="F187" s="214" t="s">
        <v>651</v>
      </c>
    </row>
    <row r="188" spans="1:6" x14ac:dyDescent="0.2">
      <c r="A188" s="166" t="s">
        <v>196</v>
      </c>
      <c r="B188" s="98"/>
      <c r="C188" s="98" t="s">
        <v>652</v>
      </c>
      <c r="D188" s="214" t="s">
        <v>733</v>
      </c>
      <c r="E188" s="214" t="s">
        <v>733</v>
      </c>
      <c r="F188" s="214" t="s">
        <v>733</v>
      </c>
    </row>
    <row r="189" spans="1:6" ht="22.5" customHeight="1" x14ac:dyDescent="0.2">
      <c r="A189" s="166" t="s">
        <v>198</v>
      </c>
      <c r="B189" s="722" t="s">
        <v>752</v>
      </c>
      <c r="C189" s="614"/>
      <c r="D189" s="227" t="s">
        <v>734</v>
      </c>
      <c r="E189" s="227" t="s">
        <v>734</v>
      </c>
      <c r="F189" s="217" t="s">
        <v>734</v>
      </c>
    </row>
    <row r="190" spans="1:6" x14ac:dyDescent="0.2">
      <c r="A190" s="68" t="s">
        <v>200</v>
      </c>
      <c r="B190" s="665" t="s">
        <v>705</v>
      </c>
      <c r="C190" s="665"/>
      <c r="D190" s="229">
        <v>1000000000</v>
      </c>
      <c r="E190" s="230">
        <v>600000000</v>
      </c>
      <c r="F190" s="230">
        <v>750000000</v>
      </c>
    </row>
    <row r="191" spans="1:6" x14ac:dyDescent="0.2">
      <c r="A191" s="68" t="s">
        <v>202</v>
      </c>
      <c r="B191" s="720" t="s">
        <v>656</v>
      </c>
      <c r="C191" s="665"/>
      <c r="D191" s="220" t="s">
        <v>706</v>
      </c>
      <c r="E191" s="220" t="s">
        <v>706</v>
      </c>
      <c r="F191" s="220" t="s">
        <v>706</v>
      </c>
    </row>
    <row r="192" spans="1:6" x14ac:dyDescent="0.2">
      <c r="A192" s="166" t="s">
        <v>204</v>
      </c>
      <c r="B192" s="720" t="s">
        <v>658</v>
      </c>
      <c r="C192" s="665"/>
      <c r="D192" s="221" t="s">
        <v>761</v>
      </c>
      <c r="E192" s="221" t="s">
        <v>762</v>
      </c>
      <c r="F192" s="221" t="s">
        <v>763</v>
      </c>
    </row>
    <row r="193" spans="1:6" x14ac:dyDescent="0.2">
      <c r="A193" s="68" t="s">
        <v>206</v>
      </c>
      <c r="B193" s="721" t="s">
        <v>659</v>
      </c>
      <c r="C193" s="666"/>
      <c r="D193" s="219" t="s">
        <v>710</v>
      </c>
      <c r="E193" s="219" t="s">
        <v>710</v>
      </c>
      <c r="F193" s="219" t="s">
        <v>710</v>
      </c>
    </row>
    <row r="194" spans="1:6" x14ac:dyDescent="0.2">
      <c r="A194" s="166" t="s">
        <v>208</v>
      </c>
      <c r="B194" s="101"/>
      <c r="C194" s="101" t="s">
        <v>661</v>
      </c>
      <c r="D194" s="223">
        <v>45931</v>
      </c>
      <c r="E194" s="223">
        <v>46045</v>
      </c>
      <c r="F194" s="891">
        <v>46826</v>
      </c>
    </row>
    <row r="195" spans="1:6" x14ac:dyDescent="0.2">
      <c r="A195" s="166" t="s">
        <v>210</v>
      </c>
      <c r="B195" s="721" t="s">
        <v>663</v>
      </c>
      <c r="C195" s="666"/>
      <c r="D195" s="213" t="s">
        <v>664</v>
      </c>
      <c r="E195" s="213" t="s">
        <v>664</v>
      </c>
      <c r="F195" s="890" t="s">
        <v>664</v>
      </c>
    </row>
    <row r="196" spans="1:6" ht="22.5" customHeight="1" x14ac:dyDescent="0.2">
      <c r="A196" s="166" t="s">
        <v>212</v>
      </c>
      <c r="B196" s="98"/>
      <c r="C196" s="98" t="s">
        <v>764</v>
      </c>
      <c r="D196" s="214" t="s">
        <v>176</v>
      </c>
      <c r="E196" s="214" t="s">
        <v>176</v>
      </c>
      <c r="F196" s="214" t="s">
        <v>176</v>
      </c>
    </row>
    <row r="197" spans="1:6" x14ac:dyDescent="0.2">
      <c r="A197" s="68" t="s">
        <v>214</v>
      </c>
      <c r="B197" s="101"/>
      <c r="C197" s="101" t="s">
        <v>666</v>
      </c>
      <c r="D197" s="217" t="s">
        <v>176</v>
      </c>
      <c r="E197" s="217" t="s">
        <v>176</v>
      </c>
      <c r="F197" s="892" t="s">
        <v>176</v>
      </c>
    </row>
    <row r="198" spans="1:6" x14ac:dyDescent="0.2">
      <c r="A198" s="168"/>
      <c r="B198" s="721" t="s">
        <v>667</v>
      </c>
      <c r="C198" s="666"/>
      <c r="D198" s="213"/>
      <c r="E198" s="213"/>
      <c r="F198" s="890"/>
    </row>
    <row r="199" spans="1:6" x14ac:dyDescent="0.2">
      <c r="A199" s="68" t="s">
        <v>216</v>
      </c>
      <c r="B199" s="98"/>
      <c r="C199" s="98" t="s">
        <v>668</v>
      </c>
      <c r="D199" s="214" t="s">
        <v>740</v>
      </c>
      <c r="E199" s="214" t="s">
        <v>717</v>
      </c>
      <c r="F199" s="214" t="s">
        <v>740</v>
      </c>
    </row>
    <row r="200" spans="1:6" ht="39.200000000000003" customHeight="1" x14ac:dyDescent="0.2">
      <c r="A200" s="166" t="s">
        <v>156</v>
      </c>
      <c r="B200" s="98"/>
      <c r="C200" s="98" t="s">
        <v>670</v>
      </c>
      <c r="D200" s="202" t="s">
        <v>765</v>
      </c>
      <c r="E200" s="202" t="s">
        <v>766</v>
      </c>
      <c r="F200" s="202" t="s">
        <v>767</v>
      </c>
    </row>
    <row r="201" spans="1:6" x14ac:dyDescent="0.2">
      <c r="A201" s="68" t="s">
        <v>158</v>
      </c>
      <c r="B201" s="98"/>
      <c r="C201" s="98" t="s">
        <v>672</v>
      </c>
      <c r="D201" s="214" t="s">
        <v>664</v>
      </c>
      <c r="E201" s="214" t="s">
        <v>664</v>
      </c>
      <c r="F201" s="214" t="s">
        <v>664</v>
      </c>
    </row>
    <row r="202" spans="1:6" x14ac:dyDescent="0.2">
      <c r="A202" s="166" t="s">
        <v>160</v>
      </c>
      <c r="B202" s="98"/>
      <c r="C202" s="98" t="s">
        <v>674</v>
      </c>
      <c r="D202" s="214" t="s">
        <v>721</v>
      </c>
      <c r="E202" s="214" t="s">
        <v>721</v>
      </c>
      <c r="F202" s="214" t="s">
        <v>721</v>
      </c>
    </row>
    <row r="203" spans="1:6" x14ac:dyDescent="0.2">
      <c r="A203" s="166" t="s">
        <v>221</v>
      </c>
      <c r="B203" s="98"/>
      <c r="C203" s="98" t="s">
        <v>676</v>
      </c>
      <c r="D203" s="214" t="s">
        <v>664</v>
      </c>
      <c r="E203" s="214" t="s">
        <v>664</v>
      </c>
      <c r="F203" s="214" t="s">
        <v>664</v>
      </c>
    </row>
    <row r="204" spans="1:6" x14ac:dyDescent="0.2">
      <c r="A204" s="68" t="s">
        <v>222</v>
      </c>
      <c r="B204" s="101"/>
      <c r="C204" s="101" t="s">
        <v>677</v>
      </c>
      <c r="D204" s="224" t="s">
        <v>722</v>
      </c>
      <c r="E204" s="224" t="s">
        <v>722</v>
      </c>
      <c r="F204" s="892" t="s">
        <v>722</v>
      </c>
    </row>
    <row r="205" spans="1:6" x14ac:dyDescent="0.2">
      <c r="A205" s="68" t="s">
        <v>224</v>
      </c>
      <c r="B205" s="721" t="s">
        <v>679</v>
      </c>
      <c r="C205" s="666"/>
      <c r="D205" s="219" t="s">
        <v>680</v>
      </c>
      <c r="E205" s="219" t="s">
        <v>680</v>
      </c>
      <c r="F205" s="890" t="s">
        <v>680</v>
      </c>
    </row>
    <row r="206" spans="1:6" x14ac:dyDescent="0.2">
      <c r="A206" s="68" t="s">
        <v>226</v>
      </c>
      <c r="B206" s="98"/>
      <c r="C206" s="98" t="s">
        <v>681</v>
      </c>
      <c r="D206" s="201" t="s">
        <v>176</v>
      </c>
      <c r="E206" s="201" t="s">
        <v>176</v>
      </c>
      <c r="F206" s="214" t="s">
        <v>176</v>
      </c>
    </row>
    <row r="207" spans="1:6" x14ac:dyDescent="0.2">
      <c r="A207" s="68" t="s">
        <v>228</v>
      </c>
      <c r="B207" s="98"/>
      <c r="C207" s="98" t="s">
        <v>682</v>
      </c>
      <c r="D207" s="201" t="s">
        <v>176</v>
      </c>
      <c r="E207" s="201" t="s">
        <v>176</v>
      </c>
      <c r="F207" s="214" t="s">
        <v>176</v>
      </c>
    </row>
    <row r="208" spans="1:6" x14ac:dyDescent="0.2">
      <c r="A208" s="68" t="s">
        <v>230</v>
      </c>
      <c r="B208" s="98"/>
      <c r="C208" s="98" t="s">
        <v>683</v>
      </c>
      <c r="D208" s="201" t="s">
        <v>176</v>
      </c>
      <c r="E208" s="201" t="s">
        <v>176</v>
      </c>
      <c r="F208" s="214" t="s">
        <v>176</v>
      </c>
    </row>
    <row r="209" spans="1:6" x14ac:dyDescent="0.2">
      <c r="A209" s="68" t="s">
        <v>232</v>
      </c>
      <c r="B209" s="98"/>
      <c r="C209" s="98" t="s">
        <v>684</v>
      </c>
      <c r="D209" s="201" t="s">
        <v>176</v>
      </c>
      <c r="E209" s="201" t="s">
        <v>176</v>
      </c>
      <c r="F209" s="214" t="s">
        <v>176</v>
      </c>
    </row>
    <row r="210" spans="1:6" x14ac:dyDescent="0.2">
      <c r="A210" s="166" t="s">
        <v>234</v>
      </c>
      <c r="B210" s="98"/>
      <c r="C210" s="98" t="s">
        <v>685</v>
      </c>
      <c r="D210" s="214" t="s">
        <v>176</v>
      </c>
      <c r="E210" s="201" t="s">
        <v>176</v>
      </c>
      <c r="F210" s="214" t="s">
        <v>176</v>
      </c>
    </row>
    <row r="211" spans="1:6" x14ac:dyDescent="0.2">
      <c r="A211" s="166" t="s">
        <v>236</v>
      </c>
      <c r="B211" s="101"/>
      <c r="C211" s="101" t="s">
        <v>686</v>
      </c>
      <c r="D211" s="217" t="s">
        <v>176</v>
      </c>
      <c r="E211" s="217" t="s">
        <v>176</v>
      </c>
      <c r="F211" s="892" t="s">
        <v>176</v>
      </c>
    </row>
    <row r="212" spans="1:6" x14ac:dyDescent="0.2">
      <c r="A212" s="68" t="s">
        <v>411</v>
      </c>
      <c r="B212" s="721" t="s">
        <v>687</v>
      </c>
      <c r="C212" s="666"/>
      <c r="D212" s="219" t="s">
        <v>664</v>
      </c>
      <c r="E212" s="219" t="s">
        <v>664</v>
      </c>
      <c r="F212" s="890" t="s">
        <v>664</v>
      </c>
    </row>
    <row r="213" spans="1:6" x14ac:dyDescent="0.2">
      <c r="A213" s="68" t="s">
        <v>413</v>
      </c>
      <c r="B213" s="98"/>
      <c r="C213" s="218" t="s">
        <v>688</v>
      </c>
      <c r="D213" s="201" t="s">
        <v>176</v>
      </c>
      <c r="E213" s="201" t="s">
        <v>176</v>
      </c>
      <c r="F213" s="214" t="s">
        <v>176</v>
      </c>
    </row>
    <row r="214" spans="1:6" x14ac:dyDescent="0.2">
      <c r="A214" s="68" t="s">
        <v>415</v>
      </c>
      <c r="B214" s="98"/>
      <c r="C214" s="98" t="s">
        <v>689</v>
      </c>
      <c r="D214" s="201" t="s">
        <v>176</v>
      </c>
      <c r="E214" s="201" t="s">
        <v>176</v>
      </c>
      <c r="F214" s="214" t="s">
        <v>176</v>
      </c>
    </row>
    <row r="215" spans="1:6" x14ac:dyDescent="0.2">
      <c r="A215" s="68" t="s">
        <v>417</v>
      </c>
      <c r="B215" s="98"/>
      <c r="C215" s="98" t="s">
        <v>690</v>
      </c>
      <c r="D215" s="201" t="s">
        <v>176</v>
      </c>
      <c r="E215" s="201" t="s">
        <v>176</v>
      </c>
      <c r="F215" s="214" t="s">
        <v>176</v>
      </c>
    </row>
    <row r="216" spans="1:6" x14ac:dyDescent="0.2">
      <c r="A216" s="166" t="s">
        <v>419</v>
      </c>
      <c r="B216" s="98"/>
      <c r="C216" s="98" t="s">
        <v>691</v>
      </c>
      <c r="D216" s="214" t="s">
        <v>176</v>
      </c>
      <c r="E216" s="201" t="s">
        <v>176</v>
      </c>
      <c r="F216" s="214" t="s">
        <v>176</v>
      </c>
    </row>
    <row r="217" spans="1:6" x14ac:dyDescent="0.2">
      <c r="A217" s="171" t="s">
        <v>692</v>
      </c>
      <c r="B217" s="101"/>
      <c r="C217" s="101" t="s">
        <v>693</v>
      </c>
      <c r="D217" s="217" t="s">
        <v>744</v>
      </c>
      <c r="E217" s="224" t="s">
        <v>744</v>
      </c>
      <c r="F217" s="217" t="s">
        <v>744</v>
      </c>
    </row>
    <row r="218" spans="1:6" ht="22.5" customHeight="1" x14ac:dyDescent="0.2">
      <c r="A218" s="166" t="s">
        <v>421</v>
      </c>
      <c r="B218" s="665" t="s">
        <v>768</v>
      </c>
      <c r="C218" s="665"/>
      <c r="D218" s="212" t="s">
        <v>745</v>
      </c>
      <c r="E218" s="212" t="s">
        <v>745</v>
      </c>
      <c r="F218" s="212" t="s">
        <v>745</v>
      </c>
    </row>
    <row r="219" spans="1:6" x14ac:dyDescent="0.2">
      <c r="A219" s="166" t="s">
        <v>423</v>
      </c>
      <c r="B219" s="720" t="s">
        <v>696</v>
      </c>
      <c r="C219" s="665"/>
      <c r="D219" s="212" t="s">
        <v>176</v>
      </c>
      <c r="E219" s="212" t="s">
        <v>176</v>
      </c>
      <c r="F219" s="894" t="s">
        <v>176</v>
      </c>
    </row>
    <row r="220" spans="1:6" x14ac:dyDescent="0.2">
      <c r="A220" s="166" t="s">
        <v>426</v>
      </c>
      <c r="B220" s="720" t="s">
        <v>697</v>
      </c>
      <c r="C220" s="665"/>
      <c r="D220" s="212" t="s">
        <v>176</v>
      </c>
      <c r="E220" s="212" t="s">
        <v>176</v>
      </c>
      <c r="F220" s="892" t="s">
        <v>176</v>
      </c>
    </row>
    <row r="221" spans="1:6" x14ac:dyDescent="0.2">
      <c r="A221" s="171"/>
      <c r="B221" s="114"/>
      <c r="C221" s="114"/>
      <c r="D221" s="114"/>
      <c r="E221" s="236"/>
      <c r="F221" s="893"/>
    </row>
    <row r="222" spans="1:6" x14ac:dyDescent="0.2">
      <c r="A222" s="643" t="s">
        <v>243</v>
      </c>
      <c r="B222" s="614"/>
      <c r="C222" s="614"/>
      <c r="F222" s="194">
        <f>SUM(D224:F264)</f>
        <v>36050140922</v>
      </c>
    </row>
    <row r="223" spans="1:6" ht="16.5" x14ac:dyDescent="0.2">
      <c r="B223" s="675" t="s">
        <v>636</v>
      </c>
      <c r="C223" s="614"/>
      <c r="D223" s="225" t="s">
        <v>729</v>
      </c>
      <c r="E223" s="225" t="s">
        <v>729</v>
      </c>
      <c r="F223" s="225" t="s">
        <v>729</v>
      </c>
    </row>
    <row r="224" spans="1:6" ht="22.5" customHeight="1" x14ac:dyDescent="0.2">
      <c r="A224" s="166" t="s">
        <v>185</v>
      </c>
      <c r="B224" s="720" t="s">
        <v>638</v>
      </c>
      <c r="C224" s="665"/>
      <c r="D224" s="212" t="s">
        <v>699</v>
      </c>
      <c r="E224" s="212" t="s">
        <v>699</v>
      </c>
      <c r="F224" s="212" t="s">
        <v>699</v>
      </c>
    </row>
    <row r="225" spans="1:6" ht="22.5" customHeight="1" x14ac:dyDescent="0.2">
      <c r="A225" s="68" t="s">
        <v>187</v>
      </c>
      <c r="B225" s="720" t="s">
        <v>641</v>
      </c>
      <c r="C225" s="665"/>
      <c r="D225" s="212" t="s">
        <v>769</v>
      </c>
      <c r="E225" s="212" t="s">
        <v>770</v>
      </c>
      <c r="F225" s="212" t="s">
        <v>771</v>
      </c>
    </row>
    <row r="226" spans="1:6" ht="22.5" customHeight="1" x14ac:dyDescent="0.2">
      <c r="A226" s="166" t="s">
        <v>189</v>
      </c>
      <c r="B226" s="720" t="s">
        <v>642</v>
      </c>
      <c r="C226" s="665"/>
      <c r="D226" s="212" t="s">
        <v>703</v>
      </c>
      <c r="E226" s="212" t="s">
        <v>703</v>
      </c>
      <c r="F226" s="212" t="s">
        <v>703</v>
      </c>
    </row>
    <row r="227" spans="1:6" ht="22.5" customHeight="1" x14ac:dyDescent="0.2">
      <c r="A227" s="171" t="s">
        <v>122</v>
      </c>
      <c r="B227" s="665" t="s">
        <v>750</v>
      </c>
      <c r="C227" s="665"/>
      <c r="D227" s="212" t="s">
        <v>150</v>
      </c>
      <c r="E227" s="212" t="s">
        <v>176</v>
      </c>
      <c r="F227" s="212" t="s">
        <v>176</v>
      </c>
    </row>
    <row r="228" spans="1:6" x14ac:dyDescent="0.2">
      <c r="A228" s="171"/>
      <c r="B228" s="721" t="s">
        <v>645</v>
      </c>
      <c r="C228" s="666"/>
      <c r="D228" s="219"/>
      <c r="E228" s="237"/>
      <c r="F228" s="219"/>
    </row>
    <row r="229" spans="1:6" x14ac:dyDescent="0.2">
      <c r="A229" s="166" t="s">
        <v>191</v>
      </c>
      <c r="B229" s="98"/>
      <c r="C229" s="98" t="s">
        <v>646</v>
      </c>
      <c r="D229" s="214" t="s">
        <v>176</v>
      </c>
      <c r="E229" s="214" t="s">
        <v>176</v>
      </c>
      <c r="F229" s="214" t="s">
        <v>176</v>
      </c>
    </row>
    <row r="230" spans="1:6" x14ac:dyDescent="0.2">
      <c r="A230" s="166" t="s">
        <v>193</v>
      </c>
      <c r="B230" s="98"/>
      <c r="C230" s="98" t="s">
        <v>649</v>
      </c>
      <c r="D230" s="214" t="s">
        <v>176</v>
      </c>
      <c r="E230" s="214" t="s">
        <v>176</v>
      </c>
      <c r="F230" s="214" t="s">
        <v>176</v>
      </c>
    </row>
    <row r="231" spans="1:6" x14ac:dyDescent="0.2">
      <c r="A231" s="166" t="s">
        <v>195</v>
      </c>
      <c r="B231" s="98"/>
      <c r="C231" s="98" t="s">
        <v>650</v>
      </c>
      <c r="D231" s="214" t="s">
        <v>651</v>
      </c>
      <c r="E231" s="214" t="s">
        <v>651</v>
      </c>
      <c r="F231" s="214" t="s">
        <v>651</v>
      </c>
    </row>
    <row r="232" spans="1:6" x14ac:dyDescent="0.2">
      <c r="A232" s="166" t="s">
        <v>196</v>
      </c>
      <c r="B232" s="98"/>
      <c r="C232" s="98" t="s">
        <v>652</v>
      </c>
      <c r="D232" s="214" t="s">
        <v>733</v>
      </c>
      <c r="E232" s="214" t="s">
        <v>733</v>
      </c>
      <c r="F232" s="214" t="s">
        <v>733</v>
      </c>
    </row>
    <row r="233" spans="1:6" ht="22.5" customHeight="1" x14ac:dyDescent="0.2">
      <c r="A233" s="166" t="s">
        <v>198</v>
      </c>
      <c r="B233" s="722" t="s">
        <v>772</v>
      </c>
      <c r="C233" s="614"/>
      <c r="D233" s="217" t="s">
        <v>734</v>
      </c>
      <c r="E233" s="217" t="s">
        <v>734</v>
      </c>
      <c r="F233" s="217" t="s">
        <v>734</v>
      </c>
    </row>
    <row r="234" spans="1:6" x14ac:dyDescent="0.2">
      <c r="A234" s="68" t="s">
        <v>200</v>
      </c>
      <c r="B234" s="665" t="s">
        <v>705</v>
      </c>
      <c r="C234" s="665"/>
      <c r="D234" s="238">
        <v>34300000000</v>
      </c>
      <c r="E234" s="216">
        <v>500000000</v>
      </c>
      <c r="F234" s="216">
        <v>1250000000</v>
      </c>
    </row>
    <row r="235" spans="1:6" x14ac:dyDescent="0.2">
      <c r="A235" s="68" t="s">
        <v>202</v>
      </c>
      <c r="B235" s="720" t="s">
        <v>656</v>
      </c>
      <c r="C235" s="665"/>
      <c r="D235" s="220" t="s">
        <v>706</v>
      </c>
      <c r="E235" s="220" t="s">
        <v>706</v>
      </c>
      <c r="F235" s="220" t="s">
        <v>706</v>
      </c>
    </row>
    <row r="236" spans="1:6" x14ac:dyDescent="0.2">
      <c r="A236" s="166" t="s">
        <v>204</v>
      </c>
      <c r="B236" s="720" t="s">
        <v>658</v>
      </c>
      <c r="C236" s="665"/>
      <c r="D236" s="221" t="s">
        <v>773</v>
      </c>
      <c r="E236" s="221" t="s">
        <v>774</v>
      </c>
      <c r="F236" s="221" t="s">
        <v>775</v>
      </c>
    </row>
    <row r="237" spans="1:6" x14ac:dyDescent="0.2">
      <c r="A237" s="68" t="s">
        <v>206</v>
      </c>
      <c r="B237" s="721" t="s">
        <v>659</v>
      </c>
      <c r="C237" s="666"/>
      <c r="D237" s="219" t="s">
        <v>710</v>
      </c>
      <c r="E237" s="219" t="s">
        <v>710</v>
      </c>
      <c r="F237" s="219" t="s">
        <v>710</v>
      </c>
    </row>
    <row r="238" spans="1:6" x14ac:dyDescent="0.2">
      <c r="A238" s="166" t="s">
        <v>208</v>
      </c>
      <c r="B238" s="101"/>
      <c r="C238" s="101" t="s">
        <v>661</v>
      </c>
      <c r="D238" s="231">
        <v>46867</v>
      </c>
      <c r="E238" s="231">
        <v>46981</v>
      </c>
      <c r="F238" s="231">
        <v>47074</v>
      </c>
    </row>
    <row r="239" spans="1:6" x14ac:dyDescent="0.2">
      <c r="A239" s="166" t="s">
        <v>210</v>
      </c>
      <c r="B239" s="721" t="s">
        <v>663</v>
      </c>
      <c r="C239" s="666"/>
      <c r="D239" s="232" t="s">
        <v>664</v>
      </c>
      <c r="E239" s="232" t="s">
        <v>664</v>
      </c>
      <c r="F239" s="232" t="s">
        <v>776</v>
      </c>
    </row>
    <row r="240" spans="1:6" ht="22.5" customHeight="1" x14ac:dyDescent="0.2">
      <c r="A240" s="166" t="s">
        <v>212</v>
      </c>
      <c r="B240" s="98"/>
      <c r="C240" s="98" t="s">
        <v>777</v>
      </c>
      <c r="D240" s="214" t="s">
        <v>176</v>
      </c>
      <c r="E240" s="214" t="s">
        <v>176</v>
      </c>
      <c r="F240" s="214" t="s">
        <v>176</v>
      </c>
    </row>
    <row r="241" spans="1:6" x14ac:dyDescent="0.2">
      <c r="A241" s="68" t="s">
        <v>214</v>
      </c>
      <c r="B241" s="101"/>
      <c r="C241" s="101" t="s">
        <v>666</v>
      </c>
      <c r="D241" s="233" t="s">
        <v>176</v>
      </c>
      <c r="E241" s="233" t="s">
        <v>176</v>
      </c>
      <c r="F241" s="233" t="s">
        <v>176</v>
      </c>
    </row>
    <row r="242" spans="1:6" x14ac:dyDescent="0.2">
      <c r="A242" s="168"/>
      <c r="B242" s="721" t="s">
        <v>667</v>
      </c>
      <c r="C242" s="666"/>
      <c r="D242" s="232"/>
      <c r="E242" s="239"/>
      <c r="F242" s="232"/>
    </row>
    <row r="243" spans="1:6" x14ac:dyDescent="0.2">
      <c r="A243" s="68" t="s">
        <v>216</v>
      </c>
      <c r="B243" s="98"/>
      <c r="C243" s="98" t="s">
        <v>668</v>
      </c>
      <c r="D243" s="214" t="s">
        <v>740</v>
      </c>
      <c r="E243" s="214" t="s">
        <v>740</v>
      </c>
      <c r="F243" s="214" t="s">
        <v>740</v>
      </c>
    </row>
    <row r="244" spans="1:6" x14ac:dyDescent="0.2">
      <c r="A244" s="166" t="s">
        <v>156</v>
      </c>
      <c r="B244" s="98"/>
      <c r="C244" s="98" t="s">
        <v>670</v>
      </c>
      <c r="D244" s="202" t="s">
        <v>778</v>
      </c>
      <c r="E244" s="202" t="s">
        <v>779</v>
      </c>
      <c r="F244" s="214" t="s">
        <v>780</v>
      </c>
    </row>
    <row r="245" spans="1:6" x14ac:dyDescent="0.2">
      <c r="A245" s="68" t="s">
        <v>158</v>
      </c>
      <c r="B245" s="98"/>
      <c r="C245" s="98" t="s">
        <v>672</v>
      </c>
      <c r="D245" s="214" t="s">
        <v>664</v>
      </c>
      <c r="E245" s="214" t="s">
        <v>664</v>
      </c>
      <c r="F245" s="214" t="s">
        <v>664</v>
      </c>
    </row>
    <row r="246" spans="1:6" x14ac:dyDescent="0.2">
      <c r="A246" s="166" t="s">
        <v>160</v>
      </c>
      <c r="B246" s="98"/>
      <c r="C246" s="98" t="s">
        <v>674</v>
      </c>
      <c r="D246" s="214" t="s">
        <v>721</v>
      </c>
      <c r="E246" s="214" t="s">
        <v>721</v>
      </c>
      <c r="F246" s="214" t="s">
        <v>721</v>
      </c>
    </row>
    <row r="247" spans="1:6" x14ac:dyDescent="0.2">
      <c r="A247" s="166" t="s">
        <v>221</v>
      </c>
      <c r="B247" s="98"/>
      <c r="C247" s="98" t="s">
        <v>676</v>
      </c>
      <c r="D247" s="214" t="s">
        <v>664</v>
      </c>
      <c r="E247" s="214" t="s">
        <v>664</v>
      </c>
      <c r="F247" s="214" t="s">
        <v>664</v>
      </c>
    </row>
    <row r="248" spans="1:6" x14ac:dyDescent="0.2">
      <c r="A248" s="68" t="s">
        <v>222</v>
      </c>
      <c r="B248" s="101"/>
      <c r="C248" s="101" t="s">
        <v>677</v>
      </c>
      <c r="D248" s="233" t="s">
        <v>722</v>
      </c>
      <c r="E248" s="233" t="s">
        <v>722</v>
      </c>
      <c r="F248" s="233" t="s">
        <v>722</v>
      </c>
    </row>
    <row r="249" spans="1:6" x14ac:dyDescent="0.2">
      <c r="A249" s="68" t="s">
        <v>224</v>
      </c>
      <c r="B249" s="721" t="s">
        <v>679</v>
      </c>
      <c r="C249" s="666"/>
      <c r="D249" s="232" t="s">
        <v>680</v>
      </c>
      <c r="E249" s="232" t="s">
        <v>680</v>
      </c>
      <c r="F249" s="232" t="s">
        <v>680</v>
      </c>
    </row>
    <row r="250" spans="1:6" x14ac:dyDescent="0.2">
      <c r="A250" s="68" t="s">
        <v>226</v>
      </c>
      <c r="B250" s="98"/>
      <c r="C250" s="98" t="s">
        <v>681</v>
      </c>
      <c r="D250" s="214" t="s">
        <v>176</v>
      </c>
      <c r="E250" s="214" t="s">
        <v>176</v>
      </c>
      <c r="F250" s="214" t="s">
        <v>176</v>
      </c>
    </row>
    <row r="251" spans="1:6" x14ac:dyDescent="0.2">
      <c r="A251" s="68" t="s">
        <v>228</v>
      </c>
      <c r="B251" s="98"/>
      <c r="C251" s="98" t="s">
        <v>682</v>
      </c>
      <c r="D251" s="214" t="s">
        <v>176</v>
      </c>
      <c r="E251" s="214" t="s">
        <v>176</v>
      </c>
      <c r="F251" s="214" t="s">
        <v>176</v>
      </c>
    </row>
    <row r="252" spans="1:6" x14ac:dyDescent="0.2">
      <c r="A252" s="68" t="s">
        <v>230</v>
      </c>
      <c r="B252" s="98"/>
      <c r="C252" s="98" t="s">
        <v>683</v>
      </c>
      <c r="D252" s="214" t="s">
        <v>176</v>
      </c>
      <c r="E252" s="214" t="s">
        <v>176</v>
      </c>
      <c r="F252" s="214" t="s">
        <v>176</v>
      </c>
    </row>
    <row r="253" spans="1:6" x14ac:dyDescent="0.2">
      <c r="A253" s="68" t="s">
        <v>232</v>
      </c>
      <c r="B253" s="98"/>
      <c r="C253" s="98" t="s">
        <v>684</v>
      </c>
      <c r="D253" s="214" t="s">
        <v>176</v>
      </c>
      <c r="E253" s="214" t="s">
        <v>176</v>
      </c>
      <c r="F253" s="214" t="s">
        <v>176</v>
      </c>
    </row>
    <row r="254" spans="1:6" x14ac:dyDescent="0.2">
      <c r="A254" s="166" t="s">
        <v>234</v>
      </c>
      <c r="B254" s="98"/>
      <c r="C254" s="98" t="s">
        <v>685</v>
      </c>
      <c r="D254" s="214" t="s">
        <v>176</v>
      </c>
      <c r="E254" s="214" t="s">
        <v>176</v>
      </c>
      <c r="F254" s="214" t="s">
        <v>176</v>
      </c>
    </row>
    <row r="255" spans="1:6" x14ac:dyDescent="0.2">
      <c r="A255" s="166" t="s">
        <v>236</v>
      </c>
      <c r="B255" s="101"/>
      <c r="C255" s="101" t="s">
        <v>686</v>
      </c>
      <c r="D255" s="233" t="s">
        <v>176</v>
      </c>
      <c r="E255" s="233" t="s">
        <v>176</v>
      </c>
      <c r="F255" s="233" t="s">
        <v>176</v>
      </c>
    </row>
    <row r="256" spans="1:6" x14ac:dyDescent="0.2">
      <c r="A256" s="68" t="s">
        <v>411</v>
      </c>
      <c r="B256" s="721" t="s">
        <v>687</v>
      </c>
      <c r="C256" s="666"/>
      <c r="D256" s="232" t="s">
        <v>664</v>
      </c>
      <c r="E256" s="232" t="s">
        <v>664</v>
      </c>
      <c r="F256" s="232" t="s">
        <v>664</v>
      </c>
    </row>
    <row r="257" spans="1:6" x14ac:dyDescent="0.2">
      <c r="A257" s="68" t="s">
        <v>413</v>
      </c>
      <c r="B257" s="98"/>
      <c r="C257" s="218" t="s">
        <v>688</v>
      </c>
      <c r="D257" s="214" t="s">
        <v>176</v>
      </c>
      <c r="E257" s="214" t="s">
        <v>176</v>
      </c>
      <c r="F257" s="214" t="s">
        <v>176</v>
      </c>
    </row>
    <row r="258" spans="1:6" x14ac:dyDescent="0.2">
      <c r="A258" s="68" t="s">
        <v>415</v>
      </c>
      <c r="B258" s="98"/>
      <c r="C258" s="98" t="s">
        <v>689</v>
      </c>
      <c r="D258" s="214" t="s">
        <v>176</v>
      </c>
      <c r="E258" s="214" t="s">
        <v>176</v>
      </c>
      <c r="F258" s="214" t="s">
        <v>176</v>
      </c>
    </row>
    <row r="259" spans="1:6" x14ac:dyDescent="0.2">
      <c r="A259" s="68" t="s">
        <v>417</v>
      </c>
      <c r="B259" s="98"/>
      <c r="C259" s="98" t="s">
        <v>690</v>
      </c>
      <c r="D259" s="214" t="s">
        <v>176</v>
      </c>
      <c r="E259" s="214" t="s">
        <v>176</v>
      </c>
      <c r="F259" s="214" t="s">
        <v>176</v>
      </c>
    </row>
    <row r="260" spans="1:6" x14ac:dyDescent="0.2">
      <c r="A260" s="166" t="s">
        <v>419</v>
      </c>
      <c r="B260" s="98"/>
      <c r="C260" s="98" t="s">
        <v>691</v>
      </c>
      <c r="D260" s="214" t="s">
        <v>176</v>
      </c>
      <c r="E260" s="214" t="s">
        <v>176</v>
      </c>
      <c r="F260" s="214" t="s">
        <v>176</v>
      </c>
    </row>
    <row r="261" spans="1:6" x14ac:dyDescent="0.2">
      <c r="A261" s="171" t="s">
        <v>692</v>
      </c>
      <c r="B261" s="101"/>
      <c r="C261" s="101" t="s">
        <v>693</v>
      </c>
      <c r="D261" s="233" t="s">
        <v>744</v>
      </c>
      <c r="E261" s="233" t="s">
        <v>744</v>
      </c>
      <c r="F261" s="217" t="s">
        <v>744</v>
      </c>
    </row>
    <row r="262" spans="1:6" ht="22.5" customHeight="1" x14ac:dyDescent="0.2">
      <c r="A262" s="166" t="s">
        <v>421</v>
      </c>
      <c r="B262" s="665" t="s">
        <v>768</v>
      </c>
      <c r="C262" s="665"/>
      <c r="D262" s="235" t="s">
        <v>745</v>
      </c>
      <c r="E262" s="235" t="s">
        <v>745</v>
      </c>
      <c r="F262" s="212" t="s">
        <v>745</v>
      </c>
    </row>
    <row r="263" spans="1:6" x14ac:dyDescent="0.2">
      <c r="A263" s="166" t="s">
        <v>423</v>
      </c>
      <c r="B263" s="720" t="s">
        <v>696</v>
      </c>
      <c r="C263" s="665"/>
      <c r="D263" s="235" t="s">
        <v>176</v>
      </c>
      <c r="E263" s="235" t="s">
        <v>176</v>
      </c>
      <c r="F263" s="234" t="s">
        <v>176</v>
      </c>
    </row>
    <row r="264" spans="1:6" x14ac:dyDescent="0.2">
      <c r="A264" s="166" t="s">
        <v>426</v>
      </c>
      <c r="B264" s="720" t="s">
        <v>697</v>
      </c>
      <c r="C264" s="665"/>
      <c r="D264" s="235" t="s">
        <v>176</v>
      </c>
      <c r="E264" s="235" t="s">
        <v>176</v>
      </c>
      <c r="F264" s="235" t="s">
        <v>176</v>
      </c>
    </row>
    <row r="265" spans="1:6" x14ac:dyDescent="0.2">
      <c r="A265" s="171"/>
      <c r="B265" s="114"/>
      <c r="C265" s="114"/>
      <c r="D265" s="240"/>
      <c r="E265" s="241"/>
      <c r="F265" s="241"/>
    </row>
    <row r="267" spans="1:6" x14ac:dyDescent="0.2">
      <c r="A267" s="643" t="s">
        <v>243</v>
      </c>
      <c r="B267" s="643"/>
      <c r="C267" s="643"/>
      <c r="E267" s="194">
        <f>SUM(D269:E309)</f>
        <v>2000093273</v>
      </c>
    </row>
    <row r="268" spans="1:6" ht="22.5" customHeight="1" x14ac:dyDescent="0.2">
      <c r="B268" s="675" t="s">
        <v>636</v>
      </c>
      <c r="C268" s="614"/>
      <c r="D268" s="225" t="s">
        <v>729</v>
      </c>
      <c r="E268" s="145" t="s">
        <v>729</v>
      </c>
    </row>
    <row r="269" spans="1:6" ht="22.5" customHeight="1" x14ac:dyDescent="0.2">
      <c r="A269" s="166" t="s">
        <v>185</v>
      </c>
      <c r="B269" s="720" t="s">
        <v>638</v>
      </c>
      <c r="C269" s="720"/>
      <c r="D269" s="212" t="s">
        <v>699</v>
      </c>
      <c r="E269" s="212" t="s">
        <v>699</v>
      </c>
    </row>
    <row r="270" spans="1:6" ht="22.5" customHeight="1" x14ac:dyDescent="0.2">
      <c r="A270" s="68" t="s">
        <v>187</v>
      </c>
      <c r="B270" s="720" t="s">
        <v>641</v>
      </c>
      <c r="C270" s="720"/>
      <c r="D270" s="212" t="s">
        <v>781</v>
      </c>
      <c r="E270" s="212" t="s">
        <v>782</v>
      </c>
    </row>
    <row r="271" spans="1:6" ht="30" customHeight="1" x14ac:dyDescent="0.2">
      <c r="A271" s="166" t="s">
        <v>189</v>
      </c>
      <c r="B271" s="720" t="s">
        <v>642</v>
      </c>
      <c r="C271" s="720"/>
      <c r="D271" s="212" t="s">
        <v>703</v>
      </c>
      <c r="E271" s="212" t="s">
        <v>749</v>
      </c>
    </row>
    <row r="272" spans="1:6" ht="22.5" customHeight="1" x14ac:dyDescent="0.2">
      <c r="A272" s="171" t="s">
        <v>122</v>
      </c>
      <c r="B272" s="665" t="s">
        <v>750</v>
      </c>
      <c r="C272" s="665"/>
      <c r="D272" s="212" t="s">
        <v>176</v>
      </c>
      <c r="E272" s="212" t="s">
        <v>751</v>
      </c>
    </row>
    <row r="273" spans="1:5" x14ac:dyDescent="0.2">
      <c r="A273" s="171"/>
      <c r="B273" s="721" t="s">
        <v>645</v>
      </c>
      <c r="C273" s="721"/>
      <c r="D273" s="219"/>
      <c r="E273" s="206"/>
    </row>
    <row r="274" spans="1:5" x14ac:dyDescent="0.2">
      <c r="A274" s="166" t="s">
        <v>191</v>
      </c>
      <c r="B274" s="98"/>
      <c r="C274" s="98" t="s">
        <v>646</v>
      </c>
      <c r="D274" s="214" t="s">
        <v>176</v>
      </c>
      <c r="E274" s="201" t="s">
        <v>176</v>
      </c>
    </row>
    <row r="275" spans="1:5" x14ac:dyDescent="0.2">
      <c r="A275" s="166" t="s">
        <v>193</v>
      </c>
      <c r="B275" s="98"/>
      <c r="C275" s="98" t="s">
        <v>649</v>
      </c>
      <c r="D275" s="214" t="s">
        <v>176</v>
      </c>
      <c r="E275" s="201" t="s">
        <v>176</v>
      </c>
    </row>
    <row r="276" spans="1:5" x14ac:dyDescent="0.2">
      <c r="A276" s="166" t="s">
        <v>195</v>
      </c>
      <c r="B276" s="98"/>
      <c r="C276" s="98" t="s">
        <v>650</v>
      </c>
      <c r="D276" s="214" t="s">
        <v>651</v>
      </c>
      <c r="E276" s="214" t="s">
        <v>651</v>
      </c>
    </row>
    <row r="277" spans="1:5" x14ac:dyDescent="0.2">
      <c r="A277" s="166" t="s">
        <v>196</v>
      </c>
      <c r="B277" s="98"/>
      <c r="C277" s="98" t="s">
        <v>652</v>
      </c>
      <c r="D277" s="214" t="s">
        <v>733</v>
      </c>
      <c r="E277" s="214" t="s">
        <v>733</v>
      </c>
    </row>
    <row r="278" spans="1:5" ht="22.5" customHeight="1" x14ac:dyDescent="0.2">
      <c r="A278" s="166" t="s">
        <v>198</v>
      </c>
      <c r="B278" s="722" t="s">
        <v>772</v>
      </c>
      <c r="C278" s="614"/>
      <c r="D278" s="217" t="s">
        <v>734</v>
      </c>
      <c r="E278" s="217" t="s">
        <v>734</v>
      </c>
    </row>
    <row r="279" spans="1:5" x14ac:dyDescent="0.2">
      <c r="A279" s="68" t="s">
        <v>200</v>
      </c>
      <c r="B279" s="720" t="s">
        <v>655</v>
      </c>
      <c r="C279" s="720"/>
      <c r="D279" s="242">
        <v>1000000000</v>
      </c>
      <c r="E279" s="243">
        <v>1000000000</v>
      </c>
    </row>
    <row r="280" spans="1:5" x14ac:dyDescent="0.2">
      <c r="A280" s="68" t="s">
        <v>202</v>
      </c>
      <c r="B280" s="720" t="s">
        <v>656</v>
      </c>
      <c r="C280" s="720"/>
      <c r="D280" s="220" t="s">
        <v>706</v>
      </c>
      <c r="E280" s="220" t="s">
        <v>706</v>
      </c>
    </row>
    <row r="281" spans="1:5" x14ac:dyDescent="0.2">
      <c r="A281" s="166" t="s">
        <v>204</v>
      </c>
      <c r="B281" s="720" t="s">
        <v>658</v>
      </c>
      <c r="C281" s="720"/>
      <c r="D281" s="221" t="s">
        <v>783</v>
      </c>
      <c r="E281" s="221" t="s">
        <v>784</v>
      </c>
    </row>
    <row r="282" spans="1:5" x14ac:dyDescent="0.2">
      <c r="A282" s="68" t="s">
        <v>206</v>
      </c>
      <c r="B282" s="721" t="s">
        <v>659</v>
      </c>
      <c r="C282" s="721"/>
      <c r="D282" s="219" t="s">
        <v>710</v>
      </c>
      <c r="E282" s="219" t="s">
        <v>710</v>
      </c>
    </row>
    <row r="283" spans="1:5" x14ac:dyDescent="0.2">
      <c r="A283" s="166" t="s">
        <v>208</v>
      </c>
      <c r="B283" s="101"/>
      <c r="C283" s="101" t="s">
        <v>661</v>
      </c>
      <c r="D283" s="891">
        <v>46039</v>
      </c>
      <c r="E283" s="223">
        <v>47234</v>
      </c>
    </row>
    <row r="284" spans="1:5" x14ac:dyDescent="0.2">
      <c r="A284" s="166" t="s">
        <v>210</v>
      </c>
      <c r="B284" s="721" t="s">
        <v>663</v>
      </c>
      <c r="C284" s="721"/>
      <c r="D284" s="890" t="s">
        <v>664</v>
      </c>
      <c r="E284" s="213" t="s">
        <v>664</v>
      </c>
    </row>
    <row r="285" spans="1:5" ht="22.5" customHeight="1" x14ac:dyDescent="0.2">
      <c r="A285" s="166" t="s">
        <v>212</v>
      </c>
      <c r="B285" s="98"/>
      <c r="C285" s="98" t="s">
        <v>777</v>
      </c>
      <c r="D285" s="214" t="s">
        <v>176</v>
      </c>
      <c r="E285" s="214" t="s">
        <v>176</v>
      </c>
    </row>
    <row r="286" spans="1:5" x14ac:dyDescent="0.2">
      <c r="A286" s="68" t="s">
        <v>214</v>
      </c>
      <c r="B286" s="101"/>
      <c r="C286" s="101" t="s">
        <v>666</v>
      </c>
      <c r="D286" s="892" t="s">
        <v>176</v>
      </c>
      <c r="E286" s="217" t="s">
        <v>176</v>
      </c>
    </row>
    <row r="287" spans="1:5" x14ac:dyDescent="0.2">
      <c r="A287" s="168"/>
      <c r="B287" s="721" t="s">
        <v>667</v>
      </c>
      <c r="C287" s="721"/>
      <c r="D287" s="890"/>
      <c r="E287" s="244"/>
    </row>
    <row r="288" spans="1:5" x14ac:dyDescent="0.2">
      <c r="A288" s="68" t="s">
        <v>216</v>
      </c>
      <c r="B288" s="98"/>
      <c r="C288" s="98" t="s">
        <v>668</v>
      </c>
      <c r="D288" s="214" t="s">
        <v>669</v>
      </c>
      <c r="E288" s="214" t="s">
        <v>740</v>
      </c>
    </row>
    <row r="289" spans="1:5" x14ac:dyDescent="0.2">
      <c r="A289" s="166" t="s">
        <v>156</v>
      </c>
      <c r="B289" s="98"/>
      <c r="C289" s="98" t="s">
        <v>670</v>
      </c>
      <c r="D289" s="214" t="s">
        <v>785</v>
      </c>
      <c r="E289" s="202" t="s">
        <v>786</v>
      </c>
    </row>
    <row r="290" spans="1:5" x14ac:dyDescent="0.2">
      <c r="A290" s="68" t="s">
        <v>158</v>
      </c>
      <c r="B290" s="98"/>
      <c r="C290" s="98" t="s">
        <v>672</v>
      </c>
      <c r="D290" s="214" t="s">
        <v>664</v>
      </c>
      <c r="E290" s="214" t="s">
        <v>664</v>
      </c>
    </row>
    <row r="291" spans="1:5" x14ac:dyDescent="0.2">
      <c r="A291" s="166" t="s">
        <v>160</v>
      </c>
      <c r="B291" s="98"/>
      <c r="C291" s="98" t="s">
        <v>674</v>
      </c>
      <c r="D291" s="214" t="s">
        <v>721</v>
      </c>
      <c r="E291" s="214" t="s">
        <v>721</v>
      </c>
    </row>
    <row r="292" spans="1:5" x14ac:dyDescent="0.2">
      <c r="A292" s="166" t="s">
        <v>221</v>
      </c>
      <c r="B292" s="98"/>
      <c r="C292" s="98" t="s">
        <v>676</v>
      </c>
      <c r="D292" s="214" t="s">
        <v>664</v>
      </c>
      <c r="E292" s="214" t="s">
        <v>664</v>
      </c>
    </row>
    <row r="293" spans="1:5" x14ac:dyDescent="0.2">
      <c r="A293" s="68" t="s">
        <v>222</v>
      </c>
      <c r="B293" s="101"/>
      <c r="C293" s="101" t="s">
        <v>677</v>
      </c>
      <c r="D293" s="892" t="s">
        <v>722</v>
      </c>
      <c r="E293" s="224" t="s">
        <v>722</v>
      </c>
    </row>
    <row r="294" spans="1:5" x14ac:dyDescent="0.2">
      <c r="A294" s="68" t="s">
        <v>224</v>
      </c>
      <c r="B294" s="721" t="s">
        <v>679</v>
      </c>
      <c r="C294" s="721"/>
      <c r="D294" s="890" t="s">
        <v>680</v>
      </c>
      <c r="E294" s="219" t="s">
        <v>680</v>
      </c>
    </row>
    <row r="295" spans="1:5" x14ac:dyDescent="0.2">
      <c r="A295" s="68" t="s">
        <v>226</v>
      </c>
      <c r="B295" s="98"/>
      <c r="C295" s="98" t="s">
        <v>681</v>
      </c>
      <c r="D295" s="214" t="s">
        <v>176</v>
      </c>
      <c r="E295" s="201" t="s">
        <v>176</v>
      </c>
    </row>
    <row r="296" spans="1:5" x14ac:dyDescent="0.2">
      <c r="A296" s="68" t="s">
        <v>228</v>
      </c>
      <c r="B296" s="98"/>
      <c r="C296" s="98" t="s">
        <v>682</v>
      </c>
      <c r="D296" s="214" t="s">
        <v>176</v>
      </c>
      <c r="E296" s="201" t="s">
        <v>176</v>
      </c>
    </row>
    <row r="297" spans="1:5" x14ac:dyDescent="0.2">
      <c r="A297" s="68" t="s">
        <v>230</v>
      </c>
      <c r="B297" s="98"/>
      <c r="C297" s="98" t="s">
        <v>683</v>
      </c>
      <c r="D297" s="214" t="s">
        <v>176</v>
      </c>
      <c r="E297" s="201" t="s">
        <v>176</v>
      </c>
    </row>
    <row r="298" spans="1:5" x14ac:dyDescent="0.2">
      <c r="A298" s="68" t="s">
        <v>232</v>
      </c>
      <c r="B298" s="98"/>
      <c r="C298" s="98" t="s">
        <v>684</v>
      </c>
      <c r="D298" s="214" t="s">
        <v>176</v>
      </c>
      <c r="E298" s="201" t="s">
        <v>176</v>
      </c>
    </row>
    <row r="299" spans="1:5" x14ac:dyDescent="0.2">
      <c r="A299" s="166" t="s">
        <v>234</v>
      </c>
      <c r="B299" s="98"/>
      <c r="C299" s="98" t="s">
        <v>685</v>
      </c>
      <c r="D299" s="214" t="s">
        <v>176</v>
      </c>
      <c r="E299" s="214" t="s">
        <v>176</v>
      </c>
    </row>
    <row r="300" spans="1:5" x14ac:dyDescent="0.2">
      <c r="A300" s="166" t="s">
        <v>236</v>
      </c>
      <c r="B300" s="101"/>
      <c r="C300" s="101" t="s">
        <v>686</v>
      </c>
      <c r="D300" s="892" t="s">
        <v>176</v>
      </c>
      <c r="E300" s="217" t="s">
        <v>176</v>
      </c>
    </row>
    <row r="301" spans="1:5" x14ac:dyDescent="0.2">
      <c r="A301" s="68" t="s">
        <v>411</v>
      </c>
      <c r="B301" s="721" t="s">
        <v>687</v>
      </c>
      <c r="C301" s="721"/>
      <c r="D301" s="890" t="s">
        <v>664</v>
      </c>
      <c r="E301" s="219" t="s">
        <v>664</v>
      </c>
    </row>
    <row r="302" spans="1:5" x14ac:dyDescent="0.2">
      <c r="A302" s="68" t="s">
        <v>413</v>
      </c>
      <c r="B302" s="98"/>
      <c r="C302" s="218" t="s">
        <v>688</v>
      </c>
      <c r="D302" s="214" t="s">
        <v>176</v>
      </c>
      <c r="E302" s="201" t="s">
        <v>176</v>
      </c>
    </row>
    <row r="303" spans="1:5" x14ac:dyDescent="0.2">
      <c r="A303" s="68" t="s">
        <v>415</v>
      </c>
      <c r="B303" s="98"/>
      <c r="C303" s="98" t="s">
        <v>689</v>
      </c>
      <c r="D303" s="214" t="s">
        <v>176</v>
      </c>
      <c r="E303" s="201" t="s">
        <v>176</v>
      </c>
    </row>
    <row r="304" spans="1:5" x14ac:dyDescent="0.2">
      <c r="A304" s="68" t="s">
        <v>417</v>
      </c>
      <c r="B304" s="98"/>
      <c r="C304" s="98" t="s">
        <v>690</v>
      </c>
      <c r="D304" s="214" t="s">
        <v>176</v>
      </c>
      <c r="E304" s="201" t="s">
        <v>176</v>
      </c>
    </row>
    <row r="305" spans="1:6" x14ac:dyDescent="0.2">
      <c r="A305" s="166" t="s">
        <v>419</v>
      </c>
      <c r="B305" s="98"/>
      <c r="C305" s="98" t="s">
        <v>691</v>
      </c>
      <c r="D305" s="214" t="s">
        <v>176</v>
      </c>
      <c r="E305" s="214" t="s">
        <v>176</v>
      </c>
    </row>
    <row r="306" spans="1:6" x14ac:dyDescent="0.2">
      <c r="A306" s="171" t="s">
        <v>692</v>
      </c>
      <c r="B306" s="101"/>
      <c r="C306" s="101" t="s">
        <v>693</v>
      </c>
      <c r="D306" s="892" t="s">
        <v>744</v>
      </c>
      <c r="E306" s="233" t="s">
        <v>744</v>
      </c>
    </row>
    <row r="307" spans="1:6" ht="22.5" customHeight="1" x14ac:dyDescent="0.2">
      <c r="A307" s="166" t="s">
        <v>421</v>
      </c>
      <c r="B307" s="665" t="s">
        <v>768</v>
      </c>
      <c r="C307" s="665"/>
      <c r="D307" s="895" t="s">
        <v>745</v>
      </c>
      <c r="E307" s="245" t="s">
        <v>745</v>
      </c>
    </row>
    <row r="308" spans="1:6" x14ac:dyDescent="0.2">
      <c r="A308" s="166" t="s">
        <v>423</v>
      </c>
      <c r="B308" s="720" t="s">
        <v>696</v>
      </c>
      <c r="C308" s="720"/>
      <c r="D308" s="895" t="s">
        <v>176</v>
      </c>
      <c r="E308" s="212" t="s">
        <v>176</v>
      </c>
    </row>
    <row r="309" spans="1:6" x14ac:dyDescent="0.2">
      <c r="A309" s="166" t="s">
        <v>426</v>
      </c>
      <c r="B309" s="720" t="s">
        <v>697</v>
      </c>
      <c r="C309" s="720"/>
      <c r="D309" s="892" t="s">
        <v>176</v>
      </c>
      <c r="E309" s="212" t="s">
        <v>176</v>
      </c>
    </row>
    <row r="310" spans="1:6" ht="5.85" customHeight="1" x14ac:dyDescent="0.2">
      <c r="B310" s="114"/>
      <c r="C310" s="114"/>
      <c r="D310" s="896"/>
      <c r="E310" s="248"/>
    </row>
    <row r="311" spans="1:6" ht="10.15" customHeight="1" x14ac:dyDescent="0.2">
      <c r="B311" s="246" t="s">
        <v>238</v>
      </c>
      <c r="C311" s="699" t="s">
        <v>787</v>
      </c>
      <c r="D311" s="614"/>
      <c r="E311" s="614"/>
    </row>
    <row r="312" spans="1:6" ht="10.15" customHeight="1" x14ac:dyDescent="0.2">
      <c r="B312" s="246" t="s">
        <v>240</v>
      </c>
      <c r="C312" s="629" t="s">
        <v>788</v>
      </c>
      <c r="D312" s="614"/>
      <c r="E312" s="614"/>
      <c r="F312" s="614"/>
    </row>
    <row r="313" spans="1:6" ht="9.6" customHeight="1" x14ac:dyDescent="0.2">
      <c r="B313" s="43" t="s">
        <v>789</v>
      </c>
      <c r="C313" s="725" t="s">
        <v>790</v>
      </c>
      <c r="D313" s="724"/>
      <c r="E313" s="724"/>
      <c r="F313" s="724"/>
    </row>
    <row r="314" spans="1:6" ht="36.6" customHeight="1" x14ac:dyDescent="0.2">
      <c r="B314" s="43" t="s">
        <v>791</v>
      </c>
      <c r="C314" s="724" t="s">
        <v>792</v>
      </c>
      <c r="D314" s="614"/>
      <c r="E314" s="614"/>
      <c r="F314" s="614"/>
    </row>
    <row r="315" spans="1:6" ht="10.9" customHeight="1" x14ac:dyDescent="0.2">
      <c r="B315" s="43" t="s">
        <v>793</v>
      </c>
      <c r="C315" s="637" t="s">
        <v>794</v>
      </c>
      <c r="D315" s="614"/>
      <c r="E315" s="614"/>
      <c r="F315" s="614"/>
    </row>
    <row r="316" spans="1:6" ht="18" x14ac:dyDescent="0.2">
      <c r="B316" s="43" t="s">
        <v>795</v>
      </c>
      <c r="C316" s="637" t="s">
        <v>796</v>
      </c>
      <c r="D316" s="614"/>
      <c r="E316" s="614"/>
      <c r="F316" s="614"/>
    </row>
  </sheetData>
  <mergeCells count="142">
    <mergeCell ref="C316:F316"/>
    <mergeCell ref="B301:C301"/>
    <mergeCell ref="B308:C308"/>
    <mergeCell ref="B307:C307"/>
    <mergeCell ref="C314:F314"/>
    <mergeCell ref="C311:E311"/>
    <mergeCell ref="C312:F312"/>
    <mergeCell ref="B309:C309"/>
    <mergeCell ref="C315:F315"/>
    <mergeCell ref="C313:F313"/>
    <mergeCell ref="B273:C273"/>
    <mergeCell ref="B278:C278"/>
    <mergeCell ref="B280:C280"/>
    <mergeCell ref="B279:C279"/>
    <mergeCell ref="B281:C281"/>
    <mergeCell ref="B282:C282"/>
    <mergeCell ref="B284:C284"/>
    <mergeCell ref="B287:C287"/>
    <mergeCell ref="B294:C294"/>
    <mergeCell ref="B256:C256"/>
    <mergeCell ref="B262:C262"/>
    <mergeCell ref="B263:C263"/>
    <mergeCell ref="B264:C264"/>
    <mergeCell ref="B268:C268"/>
    <mergeCell ref="A267:C267"/>
    <mergeCell ref="B269:C269"/>
    <mergeCell ref="B270:C270"/>
    <mergeCell ref="B272:C272"/>
    <mergeCell ref="B271:C271"/>
    <mergeCell ref="B228:C228"/>
    <mergeCell ref="B233:C233"/>
    <mergeCell ref="B234:C234"/>
    <mergeCell ref="B236:C236"/>
    <mergeCell ref="B235:C235"/>
    <mergeCell ref="B237:C237"/>
    <mergeCell ref="B239:C239"/>
    <mergeCell ref="B242:C242"/>
    <mergeCell ref="B249:C249"/>
    <mergeCell ref="B218:C218"/>
    <mergeCell ref="B220:C220"/>
    <mergeCell ref="B219:C219"/>
    <mergeCell ref="A222:C222"/>
    <mergeCell ref="B224:C224"/>
    <mergeCell ref="B223:C223"/>
    <mergeCell ref="B226:C226"/>
    <mergeCell ref="B225:C225"/>
    <mergeCell ref="B227:C227"/>
    <mergeCell ref="B190:C190"/>
    <mergeCell ref="B189:C189"/>
    <mergeCell ref="B191:C191"/>
    <mergeCell ref="B192:C192"/>
    <mergeCell ref="B193:C193"/>
    <mergeCell ref="B195:C195"/>
    <mergeCell ref="B198:C198"/>
    <mergeCell ref="B205:C205"/>
    <mergeCell ref="B212:C212"/>
    <mergeCell ref="B174:C174"/>
    <mergeCell ref="B176:C176"/>
    <mergeCell ref="B175:C175"/>
    <mergeCell ref="A178:C178"/>
    <mergeCell ref="B179:C179"/>
    <mergeCell ref="B180:C180"/>
    <mergeCell ref="B182:C182"/>
    <mergeCell ref="B181:C181"/>
    <mergeCell ref="B184:C184"/>
    <mergeCell ref="B183:C183"/>
    <mergeCell ref="B146:C146"/>
    <mergeCell ref="B145:C145"/>
    <mergeCell ref="B148:C148"/>
    <mergeCell ref="B147:C147"/>
    <mergeCell ref="B149:C149"/>
    <mergeCell ref="B151:C151"/>
    <mergeCell ref="B154:C154"/>
    <mergeCell ref="B161:C161"/>
    <mergeCell ref="B168:C168"/>
    <mergeCell ref="B132:C132"/>
    <mergeCell ref="A134:C134"/>
    <mergeCell ref="B133:F133"/>
    <mergeCell ref="B136:C136"/>
    <mergeCell ref="B135:C135"/>
    <mergeCell ref="B137:C137"/>
    <mergeCell ref="B138:C138"/>
    <mergeCell ref="B140:C140"/>
    <mergeCell ref="B139:C139"/>
    <mergeCell ref="B104:C104"/>
    <mergeCell ref="B103:C103"/>
    <mergeCell ref="B105:C105"/>
    <mergeCell ref="B107:C107"/>
    <mergeCell ref="B110:C110"/>
    <mergeCell ref="B117:C117"/>
    <mergeCell ref="B124:C124"/>
    <mergeCell ref="B130:C130"/>
    <mergeCell ref="B131:C131"/>
    <mergeCell ref="A90:C90"/>
    <mergeCell ref="B92:C92"/>
    <mergeCell ref="B91:C91"/>
    <mergeCell ref="B94:C94"/>
    <mergeCell ref="B93:C93"/>
    <mergeCell ref="B95:C95"/>
    <mergeCell ref="B96:C96"/>
    <mergeCell ref="B101:C101"/>
    <mergeCell ref="B102:C102"/>
    <mergeCell ref="B59:C59"/>
    <mergeCell ref="B60:C60"/>
    <mergeCell ref="B61:C61"/>
    <mergeCell ref="B63:C63"/>
    <mergeCell ref="B66:C66"/>
    <mergeCell ref="B73:C73"/>
    <mergeCell ref="B80:C80"/>
    <mergeCell ref="B86:C86"/>
    <mergeCell ref="B88:C88"/>
    <mergeCell ref="B87:C87"/>
    <mergeCell ref="B45:E45"/>
    <mergeCell ref="A46:C46"/>
    <mergeCell ref="B47:C47"/>
    <mergeCell ref="B48:C48"/>
    <mergeCell ref="B50:C50"/>
    <mergeCell ref="B49:C49"/>
    <mergeCell ref="B52:C52"/>
    <mergeCell ref="B51:C51"/>
    <mergeCell ref="B58:C58"/>
    <mergeCell ref="B57:C57"/>
    <mergeCell ref="B16:C16"/>
    <mergeCell ref="B15:C15"/>
    <mergeCell ref="B17:C17"/>
    <mergeCell ref="B19:C19"/>
    <mergeCell ref="B22:C22"/>
    <mergeCell ref="B29:C29"/>
    <mergeCell ref="B36:C36"/>
    <mergeCell ref="B42:C42"/>
    <mergeCell ref="B44:C44"/>
    <mergeCell ref="B43:C43"/>
    <mergeCell ref="A2:C2"/>
    <mergeCell ref="A1:E1"/>
    <mergeCell ref="B4:C4"/>
    <mergeCell ref="B3:C3"/>
    <mergeCell ref="B5:C5"/>
    <mergeCell ref="B6:C6"/>
    <mergeCell ref="B8:C8"/>
    <mergeCell ref="B7:C7"/>
    <mergeCell ref="B14:C14"/>
    <mergeCell ref="B13:C13"/>
  </mergeCells>
  <pageMargins left="0.75" right="0.75" top="1" bottom="1" header="0.5" footer="0.5"/>
  <ignoredErrors>
    <ignoredError sqref="A4:F316"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5"/>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7.5703125" customWidth="1"/>
    <col min="4" max="8" width="10.7109375" customWidth="1"/>
  </cols>
  <sheetData>
    <row r="1" spans="1:8" ht="13.35" customHeight="1" x14ac:dyDescent="0.2">
      <c r="A1" s="632" t="s">
        <v>797</v>
      </c>
      <c r="B1" s="614"/>
      <c r="C1" s="614"/>
      <c r="D1" s="614"/>
    </row>
    <row r="2" spans="1:8" ht="3.4" customHeight="1" x14ac:dyDescent="0.2"/>
    <row r="3" spans="1:8" ht="12.4" customHeight="1" x14ac:dyDescent="0.2">
      <c r="A3" s="249">
        <f>SUM(D6:H41)</f>
        <v>3433710.9749999992</v>
      </c>
      <c r="D3" s="250" t="s">
        <v>105</v>
      </c>
    </row>
    <row r="4" spans="1:8" ht="3.4" customHeight="1" x14ac:dyDescent="0.2"/>
    <row r="5" spans="1:8" ht="32.65" customHeight="1" x14ac:dyDescent="0.2">
      <c r="B5" s="700" t="s">
        <v>110</v>
      </c>
      <c r="C5" s="614"/>
      <c r="D5" s="251" t="s">
        <v>111</v>
      </c>
      <c r="E5" s="165" t="s">
        <v>112</v>
      </c>
      <c r="F5" s="165" t="s">
        <v>113</v>
      </c>
      <c r="G5" s="165" t="s">
        <v>114</v>
      </c>
      <c r="H5" s="165" t="s">
        <v>115</v>
      </c>
    </row>
    <row r="6" spans="1:8" ht="13.35" customHeight="1" x14ac:dyDescent="0.2">
      <c r="B6" s="707" t="s">
        <v>798</v>
      </c>
      <c r="C6" s="666"/>
      <c r="D6" s="261"/>
      <c r="E6" s="262"/>
      <c r="F6" s="262"/>
      <c r="G6" s="262"/>
      <c r="H6" s="262"/>
    </row>
    <row r="7" spans="1:8" ht="13.35" customHeight="1" x14ac:dyDescent="0.2">
      <c r="A7" s="211">
        <v>1</v>
      </c>
      <c r="C7" s="167" t="s">
        <v>799</v>
      </c>
      <c r="D7" s="17">
        <v>30208</v>
      </c>
      <c r="E7" s="18">
        <v>29002</v>
      </c>
      <c r="F7" s="18">
        <v>27778</v>
      </c>
      <c r="G7" s="18">
        <v>27667</v>
      </c>
      <c r="H7" s="18">
        <v>27434</v>
      </c>
    </row>
    <row r="8" spans="1:8" ht="13.35" customHeight="1" x14ac:dyDescent="0.2">
      <c r="A8" s="211">
        <v>2</v>
      </c>
      <c r="C8" s="167" t="s">
        <v>800</v>
      </c>
      <c r="D8" s="17">
        <v>0</v>
      </c>
      <c r="E8" s="18">
        <v>0</v>
      </c>
      <c r="F8" s="18">
        <v>0</v>
      </c>
      <c r="G8" s="18">
        <v>0</v>
      </c>
      <c r="H8" s="18">
        <v>0</v>
      </c>
    </row>
    <row r="9" spans="1:8" ht="13.35" customHeight="1" x14ac:dyDescent="0.2">
      <c r="A9" s="211">
        <v>3</v>
      </c>
      <c r="C9" s="167" t="s">
        <v>801</v>
      </c>
      <c r="D9" s="17">
        <v>0</v>
      </c>
      <c r="E9" s="18">
        <v>0</v>
      </c>
      <c r="F9" s="18">
        <v>0</v>
      </c>
      <c r="G9" s="18">
        <v>0</v>
      </c>
      <c r="H9" s="18">
        <v>0</v>
      </c>
    </row>
    <row r="10" spans="1:8" ht="13.35" customHeight="1" x14ac:dyDescent="0.2">
      <c r="A10" s="211">
        <v>4</v>
      </c>
      <c r="C10" s="169" t="s">
        <v>802</v>
      </c>
      <c r="D10" s="21">
        <v>0</v>
      </c>
      <c r="E10" s="22">
        <v>0</v>
      </c>
      <c r="F10" s="22">
        <v>0</v>
      </c>
      <c r="G10" s="22">
        <v>0</v>
      </c>
      <c r="H10" s="22">
        <v>0</v>
      </c>
    </row>
    <row r="11" spans="1:8" ht="13.35" customHeight="1" x14ac:dyDescent="0.2">
      <c r="A11" s="211">
        <v>5</v>
      </c>
      <c r="B11" s="263"/>
      <c r="C11" s="170" t="s">
        <v>803</v>
      </c>
      <c r="D11" s="23">
        <v>0</v>
      </c>
      <c r="E11" s="24">
        <v>0</v>
      </c>
      <c r="F11" s="24">
        <v>0</v>
      </c>
      <c r="G11" s="24">
        <v>0</v>
      </c>
      <c r="H11" s="24">
        <v>0</v>
      </c>
    </row>
    <row r="12" spans="1:8" ht="13.35" customHeight="1" x14ac:dyDescent="0.2">
      <c r="A12" s="211">
        <v>6</v>
      </c>
      <c r="B12" s="69"/>
      <c r="C12" s="252" t="s">
        <v>804</v>
      </c>
      <c r="D12" s="70">
        <v>3034</v>
      </c>
      <c r="E12" s="71">
        <v>1137</v>
      </c>
      <c r="F12" s="71">
        <v>2067</v>
      </c>
      <c r="G12" s="71">
        <v>2011</v>
      </c>
      <c r="H12" s="71">
        <v>2007</v>
      </c>
    </row>
    <row r="13" spans="1:8" ht="13.35" customHeight="1" x14ac:dyDescent="0.2">
      <c r="A13" s="211">
        <v>7</v>
      </c>
      <c r="C13" s="167" t="s">
        <v>805</v>
      </c>
      <c r="D13" s="17">
        <v>0</v>
      </c>
      <c r="E13" s="18">
        <v>0</v>
      </c>
      <c r="F13" s="18">
        <v>0</v>
      </c>
      <c r="G13" s="18">
        <v>0</v>
      </c>
      <c r="H13" s="18">
        <v>0</v>
      </c>
    </row>
    <row r="14" spans="1:8" ht="13.35" customHeight="1" x14ac:dyDescent="0.2">
      <c r="A14" s="211">
        <v>8</v>
      </c>
      <c r="C14" s="167" t="s">
        <v>806</v>
      </c>
      <c r="D14" s="17">
        <v>0</v>
      </c>
      <c r="E14" s="18">
        <v>0</v>
      </c>
      <c r="F14" s="18">
        <v>0</v>
      </c>
      <c r="G14" s="18">
        <v>0</v>
      </c>
      <c r="H14" s="18">
        <v>0</v>
      </c>
    </row>
    <row r="15" spans="1:8" ht="13.35" customHeight="1" x14ac:dyDescent="0.2">
      <c r="A15" s="211">
        <v>9</v>
      </c>
      <c r="C15" s="169" t="s">
        <v>802</v>
      </c>
      <c r="D15" s="21">
        <v>0</v>
      </c>
      <c r="E15" s="22">
        <v>0</v>
      </c>
      <c r="F15" s="22">
        <v>0</v>
      </c>
      <c r="G15" s="22">
        <v>0</v>
      </c>
      <c r="H15" s="22">
        <v>0</v>
      </c>
    </row>
    <row r="16" spans="1:8" ht="13.35" customHeight="1" x14ac:dyDescent="0.2">
      <c r="A16" s="211">
        <v>10</v>
      </c>
      <c r="B16" s="179"/>
      <c r="C16" s="170" t="s">
        <v>807</v>
      </c>
      <c r="D16" s="23">
        <v>3034</v>
      </c>
      <c r="E16" s="24">
        <v>1137</v>
      </c>
      <c r="F16" s="24">
        <v>2067</v>
      </c>
      <c r="G16" s="24">
        <v>2011</v>
      </c>
      <c r="H16" s="24">
        <v>2007</v>
      </c>
    </row>
    <row r="17" spans="1:8" ht="13.35" customHeight="1" x14ac:dyDescent="0.2">
      <c r="A17" s="211">
        <v>11</v>
      </c>
      <c r="B17" s="179"/>
      <c r="C17" s="170" t="s">
        <v>808</v>
      </c>
      <c r="D17" s="253">
        <v>33242</v>
      </c>
      <c r="E17" s="104">
        <v>30139</v>
      </c>
      <c r="F17" s="104">
        <v>29845</v>
      </c>
      <c r="G17" s="104">
        <v>29678</v>
      </c>
      <c r="H17" s="104">
        <v>29441</v>
      </c>
    </row>
    <row r="18" spans="1:8" ht="13.35" customHeight="1" x14ac:dyDescent="0.2">
      <c r="B18" s="707" t="s">
        <v>809</v>
      </c>
      <c r="C18" s="666"/>
      <c r="D18" s="261"/>
      <c r="E18" s="262"/>
      <c r="F18" s="262"/>
      <c r="G18" s="262"/>
      <c r="H18" s="262"/>
    </row>
    <row r="19" spans="1:8" ht="13.35" customHeight="1" x14ac:dyDescent="0.2">
      <c r="A19" s="211">
        <v>12</v>
      </c>
      <c r="B19" s="662" t="s">
        <v>810</v>
      </c>
      <c r="C19" s="614"/>
      <c r="D19" s="17">
        <v>11047</v>
      </c>
      <c r="E19" s="18">
        <v>11007</v>
      </c>
      <c r="F19" s="18">
        <v>10292</v>
      </c>
      <c r="G19" s="18">
        <v>10145</v>
      </c>
      <c r="H19" s="18">
        <v>9562</v>
      </c>
    </row>
    <row r="20" spans="1:8" ht="20.85" customHeight="1" x14ac:dyDescent="0.2">
      <c r="A20" s="211">
        <v>13</v>
      </c>
      <c r="B20" s="662" t="s">
        <v>811</v>
      </c>
      <c r="C20" s="614"/>
      <c r="D20" s="17">
        <v>0</v>
      </c>
      <c r="E20" s="18">
        <v>0</v>
      </c>
      <c r="F20" s="18">
        <v>0</v>
      </c>
      <c r="G20" s="18">
        <v>0</v>
      </c>
      <c r="H20" s="18">
        <v>0</v>
      </c>
    </row>
    <row r="21" spans="1:8" ht="13.35" customHeight="1" x14ac:dyDescent="0.2">
      <c r="A21" s="211">
        <v>14</v>
      </c>
      <c r="B21" s="706" t="s">
        <v>812</v>
      </c>
      <c r="C21" s="614"/>
      <c r="D21" s="17">
        <v>0</v>
      </c>
      <c r="E21" s="18">
        <v>0</v>
      </c>
      <c r="F21" s="18">
        <v>0</v>
      </c>
      <c r="G21" s="18">
        <v>0</v>
      </c>
      <c r="H21" s="18">
        <v>0</v>
      </c>
    </row>
    <row r="22" spans="1:8" ht="13.35" customHeight="1" x14ac:dyDescent="0.2">
      <c r="A22" s="211">
        <v>15</v>
      </c>
      <c r="B22" s="662" t="s">
        <v>813</v>
      </c>
      <c r="C22" s="614"/>
      <c r="D22" s="17">
        <v>0</v>
      </c>
      <c r="E22" s="18">
        <v>0</v>
      </c>
      <c r="F22" s="18">
        <v>0</v>
      </c>
      <c r="G22" s="18">
        <v>0</v>
      </c>
      <c r="H22" s="18">
        <v>0</v>
      </c>
    </row>
    <row r="23" spans="1:8" ht="13.35" customHeight="1" x14ac:dyDescent="0.2">
      <c r="A23" s="211">
        <v>16</v>
      </c>
      <c r="B23" s="708" t="s">
        <v>814</v>
      </c>
      <c r="C23" s="614"/>
      <c r="D23" s="21">
        <v>0</v>
      </c>
      <c r="E23" s="22">
        <v>0</v>
      </c>
      <c r="F23" s="22">
        <v>0</v>
      </c>
      <c r="G23" s="22">
        <v>0</v>
      </c>
      <c r="H23" s="22">
        <v>0</v>
      </c>
    </row>
    <row r="24" spans="1:8" ht="13.35" customHeight="1" x14ac:dyDescent="0.2">
      <c r="A24" s="211">
        <v>17</v>
      </c>
      <c r="B24" s="709" t="s">
        <v>815</v>
      </c>
      <c r="C24" s="665"/>
      <c r="D24" s="254">
        <v>11047</v>
      </c>
      <c r="E24" s="255">
        <v>11007</v>
      </c>
      <c r="F24" s="255">
        <v>10292</v>
      </c>
      <c r="G24" s="255">
        <v>10145</v>
      </c>
      <c r="H24" s="255">
        <v>9562</v>
      </c>
    </row>
    <row r="25" spans="1:8" ht="13.35" customHeight="1" x14ac:dyDescent="0.2">
      <c r="B25" s="707" t="s">
        <v>816</v>
      </c>
      <c r="C25" s="666"/>
      <c r="D25" s="261"/>
      <c r="E25" s="262"/>
      <c r="F25" s="262"/>
      <c r="G25" s="262"/>
      <c r="H25" s="262"/>
    </row>
    <row r="26" spans="1:8" ht="13.35" customHeight="1" x14ac:dyDescent="0.2">
      <c r="A26" s="211">
        <v>18</v>
      </c>
      <c r="C26" s="167" t="s">
        <v>817</v>
      </c>
      <c r="D26" s="17">
        <v>44289</v>
      </c>
      <c r="E26" s="18">
        <v>41146</v>
      </c>
      <c r="F26" s="18">
        <v>40137</v>
      </c>
      <c r="G26" s="18">
        <v>39823</v>
      </c>
      <c r="H26" s="18">
        <v>39003</v>
      </c>
    </row>
    <row r="27" spans="1:8" ht="20.85" customHeight="1" x14ac:dyDescent="0.2">
      <c r="A27" s="211">
        <v>19</v>
      </c>
      <c r="C27" s="167" t="s">
        <v>818</v>
      </c>
      <c r="D27" s="17">
        <v>0</v>
      </c>
      <c r="E27" s="18">
        <v>0</v>
      </c>
      <c r="F27" s="18">
        <v>0</v>
      </c>
      <c r="G27" s="18">
        <v>0</v>
      </c>
      <c r="H27" s="18">
        <v>0</v>
      </c>
    </row>
    <row r="28" spans="1:8" ht="13.35" customHeight="1" x14ac:dyDescent="0.2">
      <c r="A28" s="211">
        <v>20</v>
      </c>
      <c r="C28" s="167" t="s">
        <v>819</v>
      </c>
      <c r="D28" s="17">
        <v>0</v>
      </c>
      <c r="E28" s="18">
        <v>0</v>
      </c>
      <c r="F28" s="18">
        <v>0</v>
      </c>
      <c r="G28" s="18">
        <v>0</v>
      </c>
      <c r="H28" s="18">
        <v>0</v>
      </c>
    </row>
    <row r="29" spans="1:8" ht="13.35" customHeight="1" x14ac:dyDescent="0.2">
      <c r="A29" s="211">
        <v>21</v>
      </c>
      <c r="C29" s="169" t="s">
        <v>820</v>
      </c>
      <c r="D29" s="21">
        <v>0</v>
      </c>
      <c r="E29" s="22">
        <v>0</v>
      </c>
      <c r="F29" s="22">
        <v>0</v>
      </c>
      <c r="G29" s="22">
        <v>0</v>
      </c>
      <c r="H29" s="22">
        <v>0</v>
      </c>
    </row>
    <row r="30" spans="1:8" ht="13.35" customHeight="1" x14ac:dyDescent="0.2">
      <c r="A30" s="211">
        <v>22</v>
      </c>
      <c r="B30" s="709" t="s">
        <v>821</v>
      </c>
      <c r="C30" s="665"/>
      <c r="D30" s="254">
        <v>44289</v>
      </c>
      <c r="E30" s="255">
        <v>41146</v>
      </c>
      <c r="F30" s="255">
        <v>40137</v>
      </c>
      <c r="G30" s="255">
        <v>39823</v>
      </c>
      <c r="H30" s="255">
        <v>39003</v>
      </c>
    </row>
    <row r="31" spans="1:8" ht="13.35" customHeight="1" x14ac:dyDescent="0.2">
      <c r="B31" s="707" t="s">
        <v>822</v>
      </c>
      <c r="C31" s="666"/>
      <c r="D31" s="261"/>
      <c r="E31" s="262"/>
      <c r="F31" s="262"/>
      <c r="G31" s="262"/>
      <c r="H31" s="262"/>
    </row>
    <row r="32" spans="1:8" ht="13.35" customHeight="1" x14ac:dyDescent="0.2">
      <c r="A32" s="211">
        <v>23</v>
      </c>
      <c r="B32" s="706" t="s">
        <v>823</v>
      </c>
      <c r="C32" s="614"/>
      <c r="D32" s="17">
        <v>143099</v>
      </c>
      <c r="E32" s="18">
        <v>138111</v>
      </c>
      <c r="F32" s="18">
        <v>136311</v>
      </c>
      <c r="G32" s="18">
        <v>133060</v>
      </c>
      <c r="H32" s="18">
        <v>131342</v>
      </c>
    </row>
    <row r="33" spans="1:8" ht="13.35" customHeight="1" x14ac:dyDescent="0.2">
      <c r="A33" s="211">
        <v>24</v>
      </c>
      <c r="B33" s="722" t="s">
        <v>824</v>
      </c>
      <c r="C33" s="614"/>
      <c r="D33" s="21">
        <v>405638</v>
      </c>
      <c r="E33" s="22">
        <v>396480</v>
      </c>
      <c r="F33" s="22">
        <v>383474</v>
      </c>
      <c r="G33" s="22">
        <v>372059</v>
      </c>
      <c r="H33" s="22">
        <v>366286</v>
      </c>
    </row>
    <row r="34" spans="1:8" ht="13.35" customHeight="1" x14ac:dyDescent="0.2">
      <c r="B34" s="666" t="s">
        <v>825</v>
      </c>
      <c r="C34" s="666"/>
      <c r="D34" s="261"/>
      <c r="E34" s="262"/>
      <c r="F34" s="262"/>
      <c r="G34" s="262"/>
      <c r="H34" s="262"/>
    </row>
    <row r="35" spans="1:8" ht="13.35" customHeight="1" x14ac:dyDescent="0.2">
      <c r="A35" s="211">
        <v>25</v>
      </c>
      <c r="C35" s="167" t="s">
        <v>826</v>
      </c>
      <c r="D35" s="27">
        <v>0.309</v>
      </c>
      <c r="E35" s="28">
        <v>0.29799999999999999</v>
      </c>
      <c r="F35" s="28">
        <v>0.29399999999999998</v>
      </c>
      <c r="G35" s="28">
        <v>0.29899999999999999</v>
      </c>
      <c r="H35" s="28">
        <v>0.29699999999999999</v>
      </c>
    </row>
    <row r="36" spans="1:8" ht="13.35" customHeight="1" x14ac:dyDescent="0.2">
      <c r="A36" s="211">
        <v>26</v>
      </c>
      <c r="C36" s="169" t="s">
        <v>827</v>
      </c>
      <c r="D36" s="183">
        <v>0.109</v>
      </c>
      <c r="E36" s="184">
        <v>0.104</v>
      </c>
      <c r="F36" s="184">
        <v>0.105</v>
      </c>
      <c r="G36" s="184">
        <v>0.107</v>
      </c>
      <c r="H36" s="184">
        <v>0.106</v>
      </c>
    </row>
    <row r="37" spans="1:8" ht="19.899999999999999" customHeight="1" x14ac:dyDescent="0.2">
      <c r="A37" s="211">
        <v>27</v>
      </c>
      <c r="C37" s="106" t="s">
        <v>828</v>
      </c>
      <c r="D37" s="256">
        <v>0.129</v>
      </c>
      <c r="E37" s="257">
        <v>0.11799999999999999</v>
      </c>
      <c r="F37" s="258">
        <v>0.114</v>
      </c>
      <c r="G37" s="257">
        <v>0.11899999999999999</v>
      </c>
      <c r="H37" s="257">
        <v>0.11700000000000001</v>
      </c>
    </row>
    <row r="38" spans="1:8" ht="20.85" customHeight="1" x14ac:dyDescent="0.2">
      <c r="A38" s="211">
        <v>28</v>
      </c>
      <c r="C38" s="74" t="s">
        <v>829</v>
      </c>
      <c r="D38" s="27">
        <v>3.5000000000000003E-2</v>
      </c>
      <c r="E38" s="28">
        <v>3.5000000000000003E-2</v>
      </c>
      <c r="F38" s="28">
        <v>3.5000000000000003E-2</v>
      </c>
      <c r="G38" s="28">
        <v>3.5000000000000003E-2</v>
      </c>
      <c r="H38" s="28">
        <v>3.5000000000000003E-2</v>
      </c>
    </row>
    <row r="39" spans="1:8" ht="13.35" customHeight="1" x14ac:dyDescent="0.2">
      <c r="A39" s="39">
        <v>29</v>
      </c>
      <c r="C39" s="72" t="s">
        <v>830</v>
      </c>
      <c r="D39" s="27">
        <v>2.5000000000000001E-2</v>
      </c>
      <c r="E39" s="28">
        <v>2.5000000000000001E-2</v>
      </c>
      <c r="F39" s="28">
        <v>2.5000000000000001E-2</v>
      </c>
      <c r="G39" s="28">
        <v>2.5000000000000001E-2</v>
      </c>
      <c r="H39" s="28">
        <v>2.5000000000000001E-2</v>
      </c>
    </row>
    <row r="40" spans="1:8" ht="13.35" customHeight="1" x14ac:dyDescent="0.2">
      <c r="A40" s="39">
        <v>30</v>
      </c>
      <c r="C40" s="72" t="s">
        <v>831</v>
      </c>
      <c r="D40" s="27">
        <v>0</v>
      </c>
      <c r="E40" s="28">
        <v>0</v>
      </c>
      <c r="F40" s="28">
        <v>0</v>
      </c>
      <c r="G40" s="28">
        <v>0</v>
      </c>
      <c r="H40" s="28">
        <v>0</v>
      </c>
    </row>
    <row r="41" spans="1:8" ht="12.4" customHeight="1" x14ac:dyDescent="0.2">
      <c r="A41" s="39">
        <v>31</v>
      </c>
      <c r="C41" s="259" t="s">
        <v>832</v>
      </c>
      <c r="D41" s="183">
        <v>0.01</v>
      </c>
      <c r="E41" s="184">
        <v>0.01</v>
      </c>
      <c r="F41" s="184">
        <v>0.01</v>
      </c>
      <c r="G41" s="184">
        <v>0.01</v>
      </c>
      <c r="H41" s="184">
        <v>0.01</v>
      </c>
    </row>
    <row r="42" spans="1:8" ht="3.4" customHeight="1" x14ac:dyDescent="0.2">
      <c r="B42" s="264"/>
      <c r="C42" s="264"/>
      <c r="D42" s="264"/>
      <c r="E42" s="264"/>
      <c r="F42" s="264"/>
      <c r="G42" s="264"/>
      <c r="H42" s="264"/>
    </row>
    <row r="43" spans="1:8" ht="12.4" customHeight="1" x14ac:dyDescent="0.2">
      <c r="A43" s="726" t="s">
        <v>177</v>
      </c>
      <c r="B43" s="614"/>
      <c r="C43" s="636" t="s">
        <v>178</v>
      </c>
      <c r="D43" s="614"/>
      <c r="E43" s="614"/>
      <c r="F43" s="614"/>
      <c r="G43" s="614"/>
      <c r="H43" s="614"/>
    </row>
    <row r="44" spans="1:8" ht="12.4" customHeight="1" x14ac:dyDescent="0.2">
      <c r="A44" s="726" t="s">
        <v>179</v>
      </c>
      <c r="B44" s="614"/>
      <c r="C44" s="629" t="s">
        <v>833</v>
      </c>
      <c r="D44" s="614"/>
      <c r="E44" s="614"/>
      <c r="F44" s="614"/>
      <c r="G44" s="614"/>
      <c r="H44" s="614"/>
    </row>
    <row r="45" spans="1:8" ht="12.4" customHeight="1" x14ac:dyDescent="0.2">
      <c r="A45" s="726" t="s">
        <v>181</v>
      </c>
      <c r="B45" s="614"/>
      <c r="C45" s="629" t="s">
        <v>163</v>
      </c>
      <c r="D45" s="614"/>
      <c r="E45" s="614"/>
      <c r="F45" s="614"/>
      <c r="G45" s="614"/>
      <c r="H45" s="614"/>
    </row>
  </sheetData>
  <mergeCells count="22">
    <mergeCell ref="A43:B43"/>
    <mergeCell ref="A44:B44"/>
    <mergeCell ref="C43:H43"/>
    <mergeCell ref="C44:H44"/>
    <mergeCell ref="C45:H45"/>
    <mergeCell ref="A45:B45"/>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ignoredErrors>
    <ignoredError sqref="A43:B45"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49"/>
  <sheetViews>
    <sheetView showRuler="0" workbookViewId="0">
      <selection sqref="A1:I1"/>
    </sheetView>
  </sheetViews>
  <sheetFormatPr baseColWidth="10" defaultColWidth="13.28515625" defaultRowHeight="12.75" x14ac:dyDescent="0.2"/>
  <cols>
    <col min="1" max="1" width="2.7109375" customWidth="1"/>
    <col min="2" max="2" width="1.5703125" customWidth="1"/>
    <col min="3" max="3" width="52.28515625" customWidth="1"/>
    <col min="4" max="6" width="11.28515625" customWidth="1"/>
    <col min="7" max="7" width="12.28515625" customWidth="1"/>
    <col min="8" max="8" width="13.140625" customWidth="1"/>
    <col min="9" max="13" width="11.28515625" customWidth="1"/>
    <col min="14" max="14" width="13.140625" customWidth="1"/>
    <col min="15" max="15" width="11.28515625" customWidth="1"/>
  </cols>
  <sheetData>
    <row r="1" spans="1:15" ht="13.35" customHeight="1" x14ac:dyDescent="0.2">
      <c r="A1" s="641" t="s">
        <v>834</v>
      </c>
      <c r="B1" s="614"/>
      <c r="C1" s="614"/>
      <c r="D1" s="614"/>
      <c r="E1" s="614"/>
      <c r="F1" s="614"/>
      <c r="G1" s="614"/>
      <c r="H1" s="614"/>
      <c r="I1" s="614"/>
    </row>
    <row r="2" spans="1:15" ht="10.15" customHeight="1" x14ac:dyDescent="0.2">
      <c r="A2" s="265">
        <f>SUM(D8:O16)+SUM(D23:O31)</f>
        <v>601446.78533999994</v>
      </c>
    </row>
    <row r="3" spans="1:15" ht="11.65" customHeight="1" x14ac:dyDescent="0.2">
      <c r="D3" s="701" t="s">
        <v>243</v>
      </c>
      <c r="E3" s="701"/>
      <c r="F3" s="701"/>
      <c r="G3" s="701"/>
      <c r="H3" s="701"/>
      <c r="I3" s="701"/>
      <c r="J3" s="729" t="s">
        <v>321</v>
      </c>
      <c r="K3" s="614"/>
      <c r="L3" s="614"/>
      <c r="M3" s="614"/>
      <c r="N3" s="614"/>
      <c r="O3" s="614"/>
    </row>
    <row r="4" spans="1:15" ht="11.65" customHeight="1" x14ac:dyDescent="0.2">
      <c r="D4" s="727" t="s">
        <v>835</v>
      </c>
      <c r="E4" s="727"/>
      <c r="F4" s="727"/>
      <c r="G4" s="727"/>
      <c r="H4" s="727"/>
      <c r="I4" s="727"/>
      <c r="J4" s="728" t="s">
        <v>835</v>
      </c>
      <c r="K4" s="728"/>
      <c r="L4" s="728"/>
      <c r="M4" s="728"/>
      <c r="N4" s="728"/>
      <c r="O4" s="728"/>
    </row>
    <row r="5" spans="1:15" ht="11.65" customHeight="1" x14ac:dyDescent="0.2">
      <c r="D5" s="266" t="s">
        <v>185</v>
      </c>
      <c r="E5" s="266" t="s">
        <v>187</v>
      </c>
      <c r="F5" s="266" t="s">
        <v>189</v>
      </c>
      <c r="G5" s="266" t="s">
        <v>191</v>
      </c>
      <c r="H5" s="266" t="s">
        <v>193</v>
      </c>
      <c r="I5" s="731" t="s">
        <v>836</v>
      </c>
      <c r="J5" s="267" t="s">
        <v>185</v>
      </c>
      <c r="K5" s="267" t="s">
        <v>187</v>
      </c>
      <c r="L5" s="267" t="s">
        <v>189</v>
      </c>
      <c r="M5" s="267" t="s">
        <v>191</v>
      </c>
      <c r="N5" s="267" t="s">
        <v>193</v>
      </c>
      <c r="O5" s="730" t="s">
        <v>836</v>
      </c>
    </row>
    <row r="6" spans="1:15" ht="19.899999999999999" customHeight="1" x14ac:dyDescent="0.2">
      <c r="B6" s="661" t="s">
        <v>110</v>
      </c>
      <c r="C6" s="614"/>
      <c r="D6" s="268" t="s">
        <v>837</v>
      </c>
      <c r="E6" s="268"/>
      <c r="F6" s="268"/>
      <c r="G6" s="268"/>
      <c r="H6" s="268" t="s">
        <v>838</v>
      </c>
      <c r="I6" s="732"/>
      <c r="J6" s="130" t="s">
        <v>837</v>
      </c>
      <c r="K6" s="130"/>
      <c r="L6" s="130"/>
      <c r="M6" s="130"/>
      <c r="N6" s="130" t="s">
        <v>838</v>
      </c>
      <c r="O6" s="614"/>
    </row>
    <row r="7" spans="1:15" ht="50.85" customHeight="1" x14ac:dyDescent="0.2">
      <c r="A7" s="68" t="s">
        <v>185</v>
      </c>
      <c r="B7" s="678" t="s">
        <v>839</v>
      </c>
      <c r="C7" s="678"/>
      <c r="D7" s="131" t="s">
        <v>840</v>
      </c>
      <c r="E7" s="131" t="s">
        <v>841</v>
      </c>
      <c r="F7" s="131" t="s">
        <v>842</v>
      </c>
      <c r="G7" s="131" t="s">
        <v>843</v>
      </c>
      <c r="H7" s="131" t="s">
        <v>844</v>
      </c>
      <c r="I7" s="131"/>
      <c r="J7" s="130" t="s">
        <v>840</v>
      </c>
      <c r="K7" s="130" t="s">
        <v>841</v>
      </c>
      <c r="L7" s="130" t="s">
        <v>842</v>
      </c>
      <c r="M7" s="130" t="s">
        <v>843</v>
      </c>
      <c r="N7" s="136" t="s">
        <v>845</v>
      </c>
      <c r="O7" s="130"/>
    </row>
    <row r="8" spans="1:15" ht="12.4" customHeight="1" x14ac:dyDescent="0.2">
      <c r="A8" s="166" t="s">
        <v>187</v>
      </c>
      <c r="B8" s="721" t="s">
        <v>846</v>
      </c>
      <c r="C8" s="721"/>
      <c r="D8" s="70">
        <v>4816</v>
      </c>
      <c r="E8" s="269">
        <v>0</v>
      </c>
      <c r="F8" s="270">
        <v>4000</v>
      </c>
      <c r="G8" s="271">
        <v>11070</v>
      </c>
      <c r="H8" s="206" t="s">
        <v>176</v>
      </c>
      <c r="I8" s="70">
        <v>19886</v>
      </c>
      <c r="J8" s="71">
        <v>4916</v>
      </c>
      <c r="K8" s="71">
        <v>0</v>
      </c>
      <c r="L8" s="272">
        <v>3000</v>
      </c>
      <c r="M8" s="273">
        <v>11033</v>
      </c>
      <c r="N8" s="138" t="s">
        <v>176</v>
      </c>
      <c r="O8" s="71">
        <v>18949</v>
      </c>
    </row>
    <row r="9" spans="1:15" ht="12.4" customHeight="1" x14ac:dyDescent="0.2">
      <c r="A9" s="166" t="s">
        <v>189</v>
      </c>
      <c r="B9" s="663" t="s">
        <v>847</v>
      </c>
      <c r="C9" s="614"/>
      <c r="D9" s="21">
        <v>0</v>
      </c>
      <c r="E9" s="274">
        <v>0</v>
      </c>
      <c r="F9" s="275">
        <v>0</v>
      </c>
      <c r="G9" s="276">
        <v>0</v>
      </c>
      <c r="H9" s="203" t="s">
        <v>176</v>
      </c>
      <c r="I9" s="21">
        <v>0</v>
      </c>
      <c r="J9" s="22">
        <v>0</v>
      </c>
      <c r="K9" s="22">
        <v>0</v>
      </c>
      <c r="L9" s="277">
        <v>0</v>
      </c>
      <c r="M9" s="278">
        <v>0</v>
      </c>
      <c r="N9" s="165" t="s">
        <v>176</v>
      </c>
      <c r="O9" s="22">
        <v>0</v>
      </c>
    </row>
    <row r="10" spans="1:15" ht="19.899999999999999" customHeight="1" x14ac:dyDescent="0.2">
      <c r="A10" s="166" t="s">
        <v>191</v>
      </c>
      <c r="B10" s="664" t="s">
        <v>848</v>
      </c>
      <c r="C10" s="664"/>
      <c r="D10" s="23">
        <v>4816</v>
      </c>
      <c r="E10" s="279">
        <v>0</v>
      </c>
      <c r="F10" s="280">
        <v>4000</v>
      </c>
      <c r="G10" s="281">
        <v>11070</v>
      </c>
      <c r="H10" s="204" t="s">
        <v>176</v>
      </c>
      <c r="I10" s="23">
        <v>19886</v>
      </c>
      <c r="J10" s="24">
        <v>4916</v>
      </c>
      <c r="K10" s="24">
        <v>0</v>
      </c>
      <c r="L10" s="282">
        <v>3000</v>
      </c>
      <c r="M10" s="283">
        <v>11033</v>
      </c>
      <c r="N10" s="130" t="s">
        <v>176</v>
      </c>
      <c r="O10" s="24">
        <v>18949</v>
      </c>
    </row>
    <row r="11" spans="1:15" ht="12.4" customHeight="1" x14ac:dyDescent="0.2">
      <c r="A11" s="166" t="s">
        <v>193</v>
      </c>
      <c r="B11" s="721" t="s">
        <v>849</v>
      </c>
      <c r="C11" s="721"/>
      <c r="D11" s="70">
        <v>4816</v>
      </c>
      <c r="E11" s="269">
        <v>0</v>
      </c>
      <c r="F11" s="270">
        <v>4000</v>
      </c>
      <c r="G11" s="271">
        <v>11070</v>
      </c>
      <c r="H11" s="206" t="s">
        <v>176</v>
      </c>
      <c r="I11" s="70">
        <v>19886</v>
      </c>
      <c r="J11" s="71">
        <v>4916</v>
      </c>
      <c r="K11" s="71">
        <v>0</v>
      </c>
      <c r="L11" s="272">
        <v>3000</v>
      </c>
      <c r="M11" s="273">
        <v>11033</v>
      </c>
      <c r="N11" s="138" t="s">
        <v>176</v>
      </c>
      <c r="O11" s="71">
        <v>18949</v>
      </c>
    </row>
    <row r="12" spans="1:15" ht="12.4" customHeight="1" x14ac:dyDescent="0.2">
      <c r="A12" s="166" t="s">
        <v>195</v>
      </c>
      <c r="B12" s="659" t="s">
        <v>850</v>
      </c>
      <c r="C12" s="614"/>
      <c r="D12" s="17">
        <v>0</v>
      </c>
      <c r="E12" s="284">
        <v>0</v>
      </c>
      <c r="F12" s="285">
        <v>0</v>
      </c>
      <c r="G12" s="286">
        <v>4483</v>
      </c>
      <c r="H12" s="200" t="s">
        <v>176</v>
      </c>
      <c r="I12" s="17">
        <v>4483</v>
      </c>
      <c r="J12" s="18">
        <v>0</v>
      </c>
      <c r="K12" s="18">
        <v>0</v>
      </c>
      <c r="L12" s="287">
        <v>0</v>
      </c>
      <c r="M12" s="288">
        <v>4453</v>
      </c>
      <c r="N12" s="168" t="s">
        <v>176</v>
      </c>
      <c r="O12" s="18">
        <v>4453</v>
      </c>
    </row>
    <row r="13" spans="1:15" ht="12.4" customHeight="1" x14ac:dyDescent="0.2">
      <c r="A13" s="166" t="s">
        <v>196</v>
      </c>
      <c r="B13" s="659" t="s">
        <v>851</v>
      </c>
      <c r="C13" s="614"/>
      <c r="D13" s="17">
        <v>0</v>
      </c>
      <c r="E13" s="284">
        <v>0</v>
      </c>
      <c r="F13" s="285">
        <v>0</v>
      </c>
      <c r="G13" s="286">
        <v>6587</v>
      </c>
      <c r="H13" s="200" t="s">
        <v>176</v>
      </c>
      <c r="I13" s="17">
        <v>6587</v>
      </c>
      <c r="J13" s="18">
        <v>0</v>
      </c>
      <c r="K13" s="18">
        <v>0</v>
      </c>
      <c r="L13" s="287">
        <v>0</v>
      </c>
      <c r="M13" s="288">
        <v>5226</v>
      </c>
      <c r="N13" s="168" t="s">
        <v>176</v>
      </c>
      <c r="O13" s="18">
        <v>5226</v>
      </c>
    </row>
    <row r="14" spans="1:15" ht="12.4" customHeight="1" x14ac:dyDescent="0.2">
      <c r="A14" s="166" t="s">
        <v>198</v>
      </c>
      <c r="B14" s="659" t="s">
        <v>852</v>
      </c>
      <c r="C14" s="614"/>
      <c r="D14" s="17">
        <v>0</v>
      </c>
      <c r="E14" s="284">
        <v>0</v>
      </c>
      <c r="F14" s="285">
        <v>4000</v>
      </c>
      <c r="G14" s="286">
        <v>0</v>
      </c>
      <c r="H14" s="200" t="s">
        <v>176</v>
      </c>
      <c r="I14" s="17">
        <v>4000</v>
      </c>
      <c r="J14" s="18">
        <v>0</v>
      </c>
      <c r="K14" s="18">
        <v>0</v>
      </c>
      <c r="L14" s="287">
        <v>3000</v>
      </c>
      <c r="M14" s="288">
        <v>1354.2</v>
      </c>
      <c r="N14" s="168" t="s">
        <v>176</v>
      </c>
      <c r="O14" s="18">
        <v>4354.2</v>
      </c>
    </row>
    <row r="15" spans="1:15" ht="19.899999999999999" customHeight="1" x14ac:dyDescent="0.2">
      <c r="A15" s="166" t="s">
        <v>200</v>
      </c>
      <c r="B15" s="663" t="s">
        <v>853</v>
      </c>
      <c r="C15" s="614"/>
      <c r="D15" s="21">
        <v>0</v>
      </c>
      <c r="E15" s="274">
        <v>0</v>
      </c>
      <c r="F15" s="275">
        <v>0</v>
      </c>
      <c r="G15" s="276">
        <v>0</v>
      </c>
      <c r="H15" s="203" t="s">
        <v>176</v>
      </c>
      <c r="I15" s="21">
        <v>0</v>
      </c>
      <c r="J15" s="22">
        <v>0</v>
      </c>
      <c r="K15" s="22">
        <v>0</v>
      </c>
      <c r="L15" s="277">
        <v>0</v>
      </c>
      <c r="M15" s="278">
        <v>0</v>
      </c>
      <c r="N15" s="165" t="s">
        <v>176</v>
      </c>
      <c r="O15" s="22">
        <v>0</v>
      </c>
    </row>
    <row r="16" spans="1:15" ht="12.4" customHeight="1" x14ac:dyDescent="0.2">
      <c r="A16" s="166" t="s">
        <v>202</v>
      </c>
      <c r="B16" s="664" t="s">
        <v>854</v>
      </c>
      <c r="C16" s="664"/>
      <c r="D16" s="23">
        <v>4816</v>
      </c>
      <c r="E16" s="279">
        <v>0</v>
      </c>
      <c r="F16" s="280">
        <v>0</v>
      </c>
      <c r="G16" s="281">
        <v>0</v>
      </c>
      <c r="H16" s="204" t="s">
        <v>176</v>
      </c>
      <c r="I16" s="23">
        <v>4816</v>
      </c>
      <c r="J16" s="24">
        <v>4916</v>
      </c>
      <c r="K16" s="24">
        <v>0</v>
      </c>
      <c r="L16" s="282">
        <v>0</v>
      </c>
      <c r="M16" s="283">
        <v>0</v>
      </c>
      <c r="N16" s="130" t="s">
        <v>176</v>
      </c>
      <c r="O16" s="24">
        <v>4916</v>
      </c>
    </row>
    <row r="17" spans="1:15" ht="15" customHeight="1" x14ac:dyDescent="0.2">
      <c r="B17" s="118"/>
      <c r="C17" s="137"/>
      <c r="D17" s="290"/>
      <c r="E17" s="290"/>
      <c r="F17" s="290"/>
      <c r="G17" s="290"/>
      <c r="H17" s="290"/>
      <c r="I17" s="290"/>
      <c r="J17" s="105"/>
      <c r="K17" s="105"/>
      <c r="L17" s="105"/>
      <c r="M17" s="105"/>
      <c r="N17" s="105"/>
      <c r="O17" s="105"/>
    </row>
    <row r="18" spans="1:15" ht="12.4" customHeight="1" x14ac:dyDescent="0.2">
      <c r="D18" s="729" t="s">
        <v>334</v>
      </c>
      <c r="E18" s="614"/>
      <c r="F18" s="614"/>
      <c r="G18" s="614"/>
      <c r="H18" s="614"/>
      <c r="I18" s="614"/>
      <c r="J18" s="729" t="s">
        <v>855</v>
      </c>
      <c r="K18" s="614"/>
      <c r="L18" s="614"/>
      <c r="M18" s="614"/>
      <c r="N18" s="614"/>
      <c r="O18" s="614"/>
    </row>
    <row r="19" spans="1:15" ht="12.4" customHeight="1" x14ac:dyDescent="0.2">
      <c r="D19" s="728" t="s">
        <v>835</v>
      </c>
      <c r="E19" s="728"/>
      <c r="F19" s="728"/>
      <c r="G19" s="728"/>
      <c r="H19" s="728"/>
      <c r="I19" s="728"/>
      <c r="J19" s="728" t="s">
        <v>835</v>
      </c>
      <c r="K19" s="728"/>
      <c r="L19" s="728"/>
      <c r="M19" s="728"/>
      <c r="N19" s="728"/>
      <c r="O19" s="728"/>
    </row>
    <row r="20" spans="1:15" ht="12.4" customHeight="1" x14ac:dyDescent="0.2">
      <c r="D20" s="267" t="s">
        <v>185</v>
      </c>
      <c r="E20" s="267" t="s">
        <v>187</v>
      </c>
      <c r="F20" s="267" t="s">
        <v>189</v>
      </c>
      <c r="G20" s="267" t="s">
        <v>191</v>
      </c>
      <c r="H20" s="267" t="s">
        <v>193</v>
      </c>
      <c r="I20" s="730" t="s">
        <v>836</v>
      </c>
      <c r="J20" s="267" t="s">
        <v>185</v>
      </c>
      <c r="K20" s="267" t="s">
        <v>187</v>
      </c>
      <c r="L20" s="267" t="s">
        <v>189</v>
      </c>
      <c r="M20" s="267" t="s">
        <v>191</v>
      </c>
      <c r="N20" s="267" t="s">
        <v>193</v>
      </c>
      <c r="O20" s="730" t="s">
        <v>836</v>
      </c>
    </row>
    <row r="21" spans="1:15" ht="19.899999999999999" customHeight="1" x14ac:dyDescent="0.2">
      <c r="B21" s="661" t="s">
        <v>110</v>
      </c>
      <c r="C21" s="614"/>
      <c r="D21" s="130" t="s">
        <v>837</v>
      </c>
      <c r="E21" s="130"/>
      <c r="F21" s="130"/>
      <c r="G21" s="130"/>
      <c r="H21" s="130" t="s">
        <v>838</v>
      </c>
      <c r="I21" s="614"/>
      <c r="J21" s="130" t="s">
        <v>837</v>
      </c>
      <c r="K21" s="130"/>
      <c r="L21" s="130"/>
      <c r="M21" s="130"/>
      <c r="N21" s="130" t="s">
        <v>838</v>
      </c>
      <c r="O21" s="614"/>
    </row>
    <row r="22" spans="1:15" ht="50.85" customHeight="1" x14ac:dyDescent="0.2">
      <c r="A22" s="68">
        <v>1</v>
      </c>
      <c r="B22" s="678" t="s">
        <v>839</v>
      </c>
      <c r="C22" s="678"/>
      <c r="D22" s="130" t="s">
        <v>840</v>
      </c>
      <c r="E22" s="130" t="s">
        <v>841</v>
      </c>
      <c r="F22" s="130" t="s">
        <v>842</v>
      </c>
      <c r="G22" s="130" t="s">
        <v>843</v>
      </c>
      <c r="H22" s="130" t="s">
        <v>845</v>
      </c>
      <c r="I22" s="130"/>
      <c r="J22" s="130" t="s">
        <v>840</v>
      </c>
      <c r="K22" s="130" t="s">
        <v>841</v>
      </c>
      <c r="L22" s="130" t="s">
        <v>842</v>
      </c>
      <c r="M22" s="130" t="s">
        <v>843</v>
      </c>
      <c r="N22" s="136" t="s">
        <v>845</v>
      </c>
      <c r="O22" s="130"/>
    </row>
    <row r="23" spans="1:15" ht="12.4" customHeight="1" x14ac:dyDescent="0.2">
      <c r="A23" s="166">
        <v>2</v>
      </c>
      <c r="B23" s="721" t="s">
        <v>846</v>
      </c>
      <c r="C23" s="721"/>
      <c r="D23" s="71">
        <v>4916</v>
      </c>
      <c r="E23" s="71">
        <v>0</v>
      </c>
      <c r="F23" s="71">
        <v>3000</v>
      </c>
      <c r="G23" s="71">
        <v>10313.823936999999</v>
      </c>
      <c r="H23" s="139" t="s">
        <v>176</v>
      </c>
      <c r="I23" s="71">
        <v>18229.823937000001</v>
      </c>
      <c r="J23" s="71">
        <v>4915</v>
      </c>
      <c r="K23" s="71">
        <v>0</v>
      </c>
      <c r="L23" s="71">
        <v>3000</v>
      </c>
      <c r="M23" s="71">
        <v>10201</v>
      </c>
      <c r="N23" s="139" t="s">
        <v>176</v>
      </c>
      <c r="O23" s="71">
        <v>18116</v>
      </c>
    </row>
    <row r="24" spans="1:15" ht="12.4" customHeight="1" x14ac:dyDescent="0.2">
      <c r="A24" s="166">
        <v>3</v>
      </c>
      <c r="B24" s="663" t="s">
        <v>847</v>
      </c>
      <c r="C24" s="614"/>
      <c r="D24" s="22">
        <v>0</v>
      </c>
      <c r="E24" s="22">
        <v>0</v>
      </c>
      <c r="F24" s="22">
        <v>0</v>
      </c>
      <c r="G24" s="22">
        <v>0</v>
      </c>
      <c r="H24" s="121" t="s">
        <v>176</v>
      </c>
      <c r="I24" s="22">
        <v>0</v>
      </c>
      <c r="J24" s="22">
        <v>0</v>
      </c>
      <c r="K24" s="22">
        <v>0</v>
      </c>
      <c r="L24" s="22">
        <v>0</v>
      </c>
      <c r="M24" s="22">
        <v>0</v>
      </c>
      <c r="N24" s="121" t="s">
        <v>176</v>
      </c>
      <c r="O24" s="22">
        <v>0</v>
      </c>
    </row>
    <row r="25" spans="1:15" ht="19.899999999999999" customHeight="1" x14ac:dyDescent="0.2">
      <c r="A25" s="166">
        <v>4</v>
      </c>
      <c r="B25" s="664" t="s">
        <v>848</v>
      </c>
      <c r="C25" s="664"/>
      <c r="D25" s="24">
        <v>4916</v>
      </c>
      <c r="E25" s="24">
        <v>0</v>
      </c>
      <c r="F25" s="24">
        <v>3000</v>
      </c>
      <c r="G25" s="24">
        <v>10313.823936999999</v>
      </c>
      <c r="H25" s="136" t="s">
        <v>176</v>
      </c>
      <c r="I25" s="24">
        <v>18229.823937000001</v>
      </c>
      <c r="J25" s="24">
        <v>4915</v>
      </c>
      <c r="K25" s="24">
        <v>0</v>
      </c>
      <c r="L25" s="24">
        <v>3000</v>
      </c>
      <c r="M25" s="24">
        <v>10201</v>
      </c>
      <c r="N25" s="136" t="s">
        <v>176</v>
      </c>
      <c r="O25" s="24">
        <v>18116</v>
      </c>
    </row>
    <row r="26" spans="1:15" ht="12.4" customHeight="1" x14ac:dyDescent="0.2">
      <c r="A26" s="166">
        <v>5</v>
      </c>
      <c r="B26" s="721" t="s">
        <v>849</v>
      </c>
      <c r="C26" s="721"/>
      <c r="D26" s="71">
        <v>4916</v>
      </c>
      <c r="E26" s="71">
        <v>0</v>
      </c>
      <c r="F26" s="71">
        <v>3000</v>
      </c>
      <c r="G26" s="71">
        <v>10313.823936999999</v>
      </c>
      <c r="H26" s="139" t="s">
        <v>176</v>
      </c>
      <c r="I26" s="71">
        <v>18229.823937000001</v>
      </c>
      <c r="J26" s="71">
        <v>4915</v>
      </c>
      <c r="K26" s="71">
        <v>0</v>
      </c>
      <c r="L26" s="71">
        <v>3000</v>
      </c>
      <c r="M26" s="71">
        <v>10201</v>
      </c>
      <c r="N26" s="139" t="s">
        <v>176</v>
      </c>
      <c r="O26" s="71">
        <v>18116</v>
      </c>
    </row>
    <row r="27" spans="1:15" ht="12.4" customHeight="1" x14ac:dyDescent="0.2">
      <c r="A27" s="166">
        <v>6</v>
      </c>
      <c r="B27" s="659" t="s">
        <v>850</v>
      </c>
      <c r="C27" s="614"/>
      <c r="D27" s="18">
        <v>0</v>
      </c>
      <c r="E27" s="18">
        <v>0</v>
      </c>
      <c r="F27" s="18">
        <v>0</v>
      </c>
      <c r="G27" s="18">
        <v>4099.8591020000003</v>
      </c>
      <c r="H27" s="12" t="s">
        <v>176</v>
      </c>
      <c r="I27" s="18">
        <v>4099.8591020000003</v>
      </c>
      <c r="J27" s="18">
        <v>0</v>
      </c>
      <c r="K27" s="18">
        <v>0</v>
      </c>
      <c r="L27" s="18">
        <v>0</v>
      </c>
      <c r="M27" s="18">
        <v>3376.6750000000002</v>
      </c>
      <c r="N27" s="12" t="s">
        <v>176</v>
      </c>
      <c r="O27" s="18">
        <v>3376.6750000000002</v>
      </c>
    </row>
    <row r="28" spans="1:15" ht="12.4" customHeight="1" x14ac:dyDescent="0.2">
      <c r="A28" s="166">
        <v>7</v>
      </c>
      <c r="B28" s="659" t="s">
        <v>851</v>
      </c>
      <c r="C28" s="614"/>
      <c r="D28" s="18">
        <v>0</v>
      </c>
      <c r="E28" s="18">
        <v>0</v>
      </c>
      <c r="F28" s="18">
        <v>0</v>
      </c>
      <c r="G28" s="18">
        <v>6213.9648349999998</v>
      </c>
      <c r="H28" s="12" t="s">
        <v>176</v>
      </c>
      <c r="I28" s="18">
        <v>6213.9648349999998</v>
      </c>
      <c r="J28" s="18">
        <v>0</v>
      </c>
      <c r="K28" s="18">
        <v>0</v>
      </c>
      <c r="L28" s="18">
        <v>0</v>
      </c>
      <c r="M28" s="18">
        <v>6824.2219219999997</v>
      </c>
      <c r="N28" s="12" t="s">
        <v>176</v>
      </c>
      <c r="O28" s="18">
        <v>6824.2219219999997</v>
      </c>
    </row>
    <row r="29" spans="1:15" ht="12.4" customHeight="1" x14ac:dyDescent="0.2">
      <c r="A29" s="166">
        <v>8</v>
      </c>
      <c r="B29" s="659" t="s">
        <v>852</v>
      </c>
      <c r="C29" s="614"/>
      <c r="D29" s="18">
        <v>0</v>
      </c>
      <c r="E29" s="18">
        <v>0</v>
      </c>
      <c r="F29" s="18">
        <v>3000</v>
      </c>
      <c r="G29" s="18">
        <v>0</v>
      </c>
      <c r="H29" s="12" t="s">
        <v>176</v>
      </c>
      <c r="I29" s="18">
        <v>3000</v>
      </c>
      <c r="J29" s="18">
        <v>0</v>
      </c>
      <c r="K29" s="18">
        <v>0</v>
      </c>
      <c r="L29" s="18">
        <v>3000</v>
      </c>
      <c r="M29" s="18">
        <v>0</v>
      </c>
      <c r="N29" s="12" t="s">
        <v>176</v>
      </c>
      <c r="O29" s="18">
        <v>3000</v>
      </c>
    </row>
    <row r="30" spans="1:15" ht="19.899999999999999" customHeight="1" x14ac:dyDescent="0.2">
      <c r="A30" s="166">
        <v>9</v>
      </c>
      <c r="B30" s="663" t="s">
        <v>856</v>
      </c>
      <c r="C30" s="614"/>
      <c r="D30" s="22">
        <v>0</v>
      </c>
      <c r="E30" s="22">
        <v>0</v>
      </c>
      <c r="F30" s="22">
        <v>0</v>
      </c>
      <c r="G30" s="22">
        <v>0</v>
      </c>
      <c r="H30" s="121" t="s">
        <v>176</v>
      </c>
      <c r="I30" s="22">
        <v>0</v>
      </c>
      <c r="J30" s="22">
        <v>0</v>
      </c>
      <c r="K30" s="22">
        <v>0</v>
      </c>
      <c r="L30" s="22">
        <v>0</v>
      </c>
      <c r="M30" s="22">
        <v>0</v>
      </c>
      <c r="N30" s="121" t="s">
        <v>176</v>
      </c>
      <c r="O30" s="22">
        <v>0</v>
      </c>
    </row>
    <row r="31" spans="1:15" ht="12.4" customHeight="1" x14ac:dyDescent="0.2">
      <c r="A31" s="166">
        <v>10</v>
      </c>
      <c r="B31" s="664" t="s">
        <v>854</v>
      </c>
      <c r="C31" s="664"/>
      <c r="D31" s="24">
        <v>4916</v>
      </c>
      <c r="E31" s="24">
        <v>0</v>
      </c>
      <c r="F31" s="24">
        <v>0</v>
      </c>
      <c r="G31" s="24">
        <v>0</v>
      </c>
      <c r="H31" s="136" t="s">
        <v>176</v>
      </c>
      <c r="I31" s="24">
        <v>4916</v>
      </c>
      <c r="J31" s="24">
        <v>4915</v>
      </c>
      <c r="K31" s="24">
        <v>0</v>
      </c>
      <c r="L31" s="24">
        <v>0</v>
      </c>
      <c r="M31" s="24">
        <v>0</v>
      </c>
      <c r="N31" s="136" t="s">
        <v>176</v>
      </c>
      <c r="O31" s="24">
        <v>4915</v>
      </c>
    </row>
    <row r="32" spans="1:15" ht="15" customHeight="1" x14ac:dyDescent="0.2">
      <c r="B32" s="77"/>
      <c r="C32" s="77"/>
      <c r="D32" s="77"/>
      <c r="E32" s="48"/>
      <c r="F32" s="48"/>
      <c r="G32" s="48"/>
      <c r="H32" s="48"/>
      <c r="I32" s="138"/>
      <c r="J32" s="48"/>
      <c r="K32" s="77"/>
      <c r="L32" s="77"/>
      <c r="M32" s="77"/>
      <c r="N32" s="77"/>
      <c r="O32" s="77"/>
    </row>
    <row r="33" spans="1:15" ht="12.4" customHeight="1" x14ac:dyDescent="0.2">
      <c r="A33" s="289">
        <f>SUM(D38:I46)</f>
        <v>139984</v>
      </c>
      <c r="D33" s="729" t="s">
        <v>857</v>
      </c>
      <c r="E33" s="614"/>
      <c r="F33" s="614"/>
      <c r="G33" s="614"/>
      <c r="H33" s="614"/>
      <c r="I33" s="614"/>
      <c r="J33" s="614"/>
      <c r="K33" s="614"/>
      <c r="L33" s="614"/>
      <c r="M33" s="614"/>
      <c r="N33" s="614"/>
      <c r="O33" s="614"/>
    </row>
    <row r="34" spans="1:15" ht="12.4" customHeight="1" x14ac:dyDescent="0.2">
      <c r="D34" s="728" t="s">
        <v>835</v>
      </c>
      <c r="E34" s="728"/>
      <c r="F34" s="728"/>
      <c r="G34" s="728"/>
      <c r="H34" s="728"/>
      <c r="I34" s="728"/>
      <c r="J34" s="614"/>
      <c r="K34" s="614"/>
      <c r="L34" s="614"/>
      <c r="M34" s="614"/>
      <c r="N34" s="614"/>
      <c r="O34" s="614"/>
    </row>
    <row r="35" spans="1:15" ht="12.4" customHeight="1" x14ac:dyDescent="0.2">
      <c r="D35" s="267" t="s">
        <v>185</v>
      </c>
      <c r="E35" s="267" t="s">
        <v>187</v>
      </c>
      <c r="F35" s="267" t="s">
        <v>189</v>
      </c>
      <c r="G35" s="267" t="s">
        <v>191</v>
      </c>
      <c r="H35" s="267" t="s">
        <v>193</v>
      </c>
      <c r="I35" s="730" t="s">
        <v>836</v>
      </c>
      <c r="O35" s="614"/>
    </row>
    <row r="36" spans="1:15" ht="19.899999999999999" customHeight="1" x14ac:dyDescent="0.2">
      <c r="B36" s="661" t="s">
        <v>110</v>
      </c>
      <c r="C36" s="614"/>
      <c r="D36" s="130" t="s">
        <v>837</v>
      </c>
      <c r="E36" s="130"/>
      <c r="F36" s="130"/>
      <c r="G36" s="130"/>
      <c r="H36" s="130" t="s">
        <v>838</v>
      </c>
      <c r="I36" s="614"/>
      <c r="O36" s="614"/>
    </row>
    <row r="37" spans="1:15" ht="50.85" customHeight="1" x14ac:dyDescent="0.2">
      <c r="A37" s="68">
        <v>1</v>
      </c>
      <c r="B37" s="678" t="s">
        <v>839</v>
      </c>
      <c r="C37" s="678"/>
      <c r="D37" s="130" t="s">
        <v>840</v>
      </c>
      <c r="E37" s="130" t="s">
        <v>841</v>
      </c>
      <c r="F37" s="130" t="s">
        <v>842</v>
      </c>
      <c r="G37" s="130" t="s">
        <v>843</v>
      </c>
      <c r="H37" s="136" t="s">
        <v>845</v>
      </c>
      <c r="I37" s="130"/>
    </row>
    <row r="38" spans="1:15" ht="12.4" customHeight="1" x14ac:dyDescent="0.2">
      <c r="A38" s="166">
        <v>2</v>
      </c>
      <c r="B38" s="721" t="s">
        <v>846</v>
      </c>
      <c r="C38" s="721"/>
      <c r="D38" s="71">
        <v>4915</v>
      </c>
      <c r="E38" s="71">
        <v>0</v>
      </c>
      <c r="F38" s="71">
        <v>3000</v>
      </c>
      <c r="G38" s="71">
        <v>9583</v>
      </c>
      <c r="H38" s="139" t="s">
        <v>176</v>
      </c>
      <c r="I38" s="71">
        <v>17498</v>
      </c>
    </row>
    <row r="39" spans="1:15" ht="12.4" customHeight="1" x14ac:dyDescent="0.2">
      <c r="A39" s="166">
        <v>3</v>
      </c>
      <c r="B39" s="663" t="s">
        <v>847</v>
      </c>
      <c r="C39" s="614"/>
      <c r="D39" s="22">
        <v>0</v>
      </c>
      <c r="E39" s="22">
        <v>0</v>
      </c>
      <c r="F39" s="22">
        <v>0</v>
      </c>
      <c r="G39" s="22">
        <v>0</v>
      </c>
      <c r="H39" s="121" t="s">
        <v>176</v>
      </c>
      <c r="I39" s="22">
        <v>0</v>
      </c>
    </row>
    <row r="40" spans="1:15" ht="19.899999999999999" customHeight="1" x14ac:dyDescent="0.2">
      <c r="A40" s="166">
        <v>4</v>
      </c>
      <c r="B40" s="664" t="s">
        <v>848</v>
      </c>
      <c r="C40" s="664"/>
      <c r="D40" s="24">
        <v>4915</v>
      </c>
      <c r="E40" s="24">
        <v>0</v>
      </c>
      <c r="F40" s="24">
        <v>3000</v>
      </c>
      <c r="G40" s="24">
        <v>9583</v>
      </c>
      <c r="H40" s="136" t="s">
        <v>176</v>
      </c>
      <c r="I40" s="24">
        <v>17498</v>
      </c>
    </row>
    <row r="41" spans="1:15" ht="12.4" customHeight="1" x14ac:dyDescent="0.2">
      <c r="A41" s="166">
        <v>5</v>
      </c>
      <c r="B41" s="721" t="s">
        <v>849</v>
      </c>
      <c r="C41" s="721"/>
      <c r="D41" s="71">
        <v>4915</v>
      </c>
      <c r="E41" s="71">
        <v>0</v>
      </c>
      <c r="F41" s="71">
        <v>3000</v>
      </c>
      <c r="G41" s="71">
        <v>9583</v>
      </c>
      <c r="H41" s="139" t="s">
        <v>176</v>
      </c>
      <c r="I41" s="71">
        <v>17498</v>
      </c>
    </row>
    <row r="42" spans="1:15" ht="12.4" customHeight="1" x14ac:dyDescent="0.2">
      <c r="A42" s="166">
        <v>6</v>
      </c>
      <c r="B42" s="659" t="s">
        <v>850</v>
      </c>
      <c r="C42" s="614"/>
      <c r="D42" s="18">
        <v>0</v>
      </c>
      <c r="E42" s="18">
        <v>0</v>
      </c>
      <c r="F42" s="18">
        <v>0</v>
      </c>
      <c r="G42" s="18">
        <v>2324.6</v>
      </c>
      <c r="H42" s="12" t="s">
        <v>176</v>
      </c>
      <c r="I42" s="18">
        <v>2324.6</v>
      </c>
    </row>
    <row r="43" spans="1:15" ht="12.4" customHeight="1" x14ac:dyDescent="0.2">
      <c r="A43" s="166">
        <v>7</v>
      </c>
      <c r="B43" s="659" t="s">
        <v>851</v>
      </c>
      <c r="C43" s="614"/>
      <c r="D43" s="18">
        <v>0</v>
      </c>
      <c r="E43" s="18">
        <v>0</v>
      </c>
      <c r="F43" s="18">
        <v>0</v>
      </c>
      <c r="G43" s="18">
        <v>7258.4</v>
      </c>
      <c r="H43" s="12" t="s">
        <v>176</v>
      </c>
      <c r="I43" s="18">
        <v>7258.4</v>
      </c>
    </row>
    <row r="44" spans="1:15" ht="12.4" customHeight="1" x14ac:dyDescent="0.2">
      <c r="A44" s="166">
        <v>8</v>
      </c>
      <c r="B44" s="659" t="s">
        <v>852</v>
      </c>
      <c r="C44" s="614"/>
      <c r="D44" s="18">
        <v>0</v>
      </c>
      <c r="E44" s="18">
        <v>0</v>
      </c>
      <c r="F44" s="18">
        <v>3000</v>
      </c>
      <c r="G44" s="18">
        <v>0</v>
      </c>
      <c r="H44" s="12" t="s">
        <v>176</v>
      </c>
      <c r="I44" s="18">
        <v>3000</v>
      </c>
    </row>
    <row r="45" spans="1:15" ht="19.899999999999999" customHeight="1" x14ac:dyDescent="0.2">
      <c r="A45" s="166">
        <v>9</v>
      </c>
      <c r="B45" s="663" t="s">
        <v>858</v>
      </c>
      <c r="C45" s="614"/>
      <c r="D45" s="22">
        <v>0</v>
      </c>
      <c r="E45" s="22">
        <v>0</v>
      </c>
      <c r="F45" s="22">
        <v>0</v>
      </c>
      <c r="G45" s="22">
        <v>0</v>
      </c>
      <c r="H45" s="121" t="s">
        <v>176</v>
      </c>
      <c r="I45" s="22">
        <v>0</v>
      </c>
    </row>
    <row r="46" spans="1:15" ht="12.4" customHeight="1" x14ac:dyDescent="0.2">
      <c r="A46" s="166">
        <v>10</v>
      </c>
      <c r="B46" s="664" t="s">
        <v>854</v>
      </c>
      <c r="C46" s="664"/>
      <c r="D46" s="24">
        <v>4915</v>
      </c>
      <c r="E46" s="24">
        <v>0</v>
      </c>
      <c r="F46" s="24">
        <v>0</v>
      </c>
      <c r="G46" s="24">
        <v>0</v>
      </c>
      <c r="H46" s="136" t="s">
        <v>176</v>
      </c>
      <c r="I46" s="24">
        <v>4915</v>
      </c>
    </row>
    <row r="47" spans="1:15" ht="3.4" customHeight="1" x14ac:dyDescent="0.2">
      <c r="B47" s="291"/>
      <c r="C47" s="144"/>
      <c r="D47" s="105"/>
      <c r="E47" s="105"/>
      <c r="F47" s="105"/>
      <c r="G47" s="105"/>
      <c r="H47" s="105"/>
      <c r="I47" s="105"/>
    </row>
    <row r="48" spans="1:15" ht="10.9" customHeight="1" x14ac:dyDescent="0.2">
      <c r="A48" s="734" t="s">
        <v>177</v>
      </c>
      <c r="B48" s="614"/>
      <c r="C48" s="733" t="s">
        <v>859</v>
      </c>
      <c r="D48" s="614"/>
      <c r="E48" s="614"/>
      <c r="F48" s="614"/>
      <c r="G48" s="614"/>
      <c r="H48" s="614"/>
      <c r="I48" s="614"/>
      <c r="J48" s="614"/>
      <c r="K48" s="614"/>
      <c r="L48" s="614"/>
      <c r="M48" s="614"/>
      <c r="N48" s="614"/>
      <c r="O48" s="614"/>
    </row>
    <row r="49" spans="1:9" ht="10.9" customHeight="1" x14ac:dyDescent="0.2">
      <c r="A49" s="734" t="s">
        <v>179</v>
      </c>
      <c r="B49" s="614"/>
      <c r="C49" s="733" t="s">
        <v>860</v>
      </c>
      <c r="D49" s="614"/>
      <c r="E49" s="614"/>
      <c r="F49" s="614"/>
      <c r="G49" s="614"/>
      <c r="H49" s="614"/>
      <c r="I49" s="614"/>
    </row>
  </sheetData>
  <mergeCells count="56">
    <mergeCell ref="A49:B49"/>
    <mergeCell ref="C49:I49"/>
    <mergeCell ref="B44:C44"/>
    <mergeCell ref="B43:C43"/>
    <mergeCell ref="B46:C46"/>
    <mergeCell ref="B45:C45"/>
    <mergeCell ref="A48:B48"/>
    <mergeCell ref="J18:O18"/>
    <mergeCell ref="O20:O21"/>
    <mergeCell ref="C48:O48"/>
    <mergeCell ref="O35:O36"/>
    <mergeCell ref="J34:O34"/>
    <mergeCell ref="J33:O33"/>
    <mergeCell ref="I35:I36"/>
    <mergeCell ref="D34:I34"/>
    <mergeCell ref="D33:I33"/>
    <mergeCell ref="B36:C36"/>
    <mergeCell ref="B38:C38"/>
    <mergeCell ref="B37:C37"/>
    <mergeCell ref="B40:C40"/>
    <mergeCell ref="B39:C39"/>
    <mergeCell ref="B41:C41"/>
    <mergeCell ref="B42:C42"/>
    <mergeCell ref="B29:C29"/>
    <mergeCell ref="B30:C30"/>
    <mergeCell ref="B31:C31"/>
    <mergeCell ref="J19:O19"/>
    <mergeCell ref="I20:I21"/>
    <mergeCell ref="B23:C23"/>
    <mergeCell ref="B24:C24"/>
    <mergeCell ref="B26:C26"/>
    <mergeCell ref="B25:C25"/>
    <mergeCell ref="B28:C28"/>
    <mergeCell ref="B27:C27"/>
    <mergeCell ref="B16:C16"/>
    <mergeCell ref="B15:C15"/>
    <mergeCell ref="D18:I18"/>
    <mergeCell ref="D19:I19"/>
    <mergeCell ref="B22:C22"/>
    <mergeCell ref="B21:C21"/>
    <mergeCell ref="B10:C10"/>
    <mergeCell ref="B9:C9"/>
    <mergeCell ref="B11:C11"/>
    <mergeCell ref="B12:C12"/>
    <mergeCell ref="B14:C14"/>
    <mergeCell ref="B13:C13"/>
    <mergeCell ref="J4:O4"/>
    <mergeCell ref="J3:O3"/>
    <mergeCell ref="O5:O6"/>
    <mergeCell ref="I5:I6"/>
    <mergeCell ref="B6:C6"/>
    <mergeCell ref="B8:C8"/>
    <mergeCell ref="B7:C7"/>
    <mergeCell ref="D4:I4"/>
    <mergeCell ref="D3:I3"/>
    <mergeCell ref="A1:I1"/>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3"/>
  <sheetViews>
    <sheetView showRuler="0" workbookViewId="0">
      <selection sqref="A1:I1"/>
    </sheetView>
  </sheetViews>
  <sheetFormatPr baseColWidth="10" defaultColWidth="13.28515625" defaultRowHeight="12.75" x14ac:dyDescent="0.2"/>
  <cols>
    <col min="1" max="1" width="1.85546875" customWidth="1"/>
    <col min="2" max="2" width="65.28515625" customWidth="1"/>
    <col min="3" max="8" width="12.28515625" customWidth="1"/>
    <col min="9" max="9" width="16.7109375" customWidth="1"/>
  </cols>
  <sheetData>
    <row r="1" spans="1:9" ht="13.35" customHeight="1" x14ac:dyDescent="0.2">
      <c r="A1" s="641" t="s">
        <v>861</v>
      </c>
      <c r="B1" s="614"/>
      <c r="C1" s="614"/>
      <c r="D1" s="614"/>
      <c r="E1" s="614"/>
      <c r="F1" s="614"/>
      <c r="G1" s="614"/>
      <c r="H1" s="614"/>
      <c r="I1" s="614"/>
    </row>
    <row r="2" spans="1:9" ht="12.4" customHeight="1" x14ac:dyDescent="0.2">
      <c r="A2" s="644" t="s">
        <v>243</v>
      </c>
      <c r="B2" s="614"/>
    </row>
    <row r="3" spans="1:9" ht="3.4" customHeight="1" x14ac:dyDescent="0.2"/>
    <row r="4" spans="1:9" ht="11.65" customHeight="1" x14ac:dyDescent="0.2">
      <c r="A4" s="128">
        <f>SUM(C9:I28)</f>
        <v>2462562</v>
      </c>
      <c r="C4" s="250" t="s">
        <v>105</v>
      </c>
      <c r="D4" s="250" t="s">
        <v>106</v>
      </c>
      <c r="E4" s="250" t="s">
        <v>107</v>
      </c>
      <c r="F4" s="250" t="s">
        <v>108</v>
      </c>
      <c r="G4" s="250" t="s">
        <v>109</v>
      </c>
      <c r="H4" s="250" t="s">
        <v>862</v>
      </c>
      <c r="I4" s="250" t="s">
        <v>863</v>
      </c>
    </row>
    <row r="5" spans="1:9" ht="3.4" customHeight="1" x14ac:dyDescent="0.2"/>
    <row r="6" spans="1:9" ht="13.35" customHeight="1" x14ac:dyDescent="0.2">
      <c r="A6" s="128">
        <f>SUM(C30:I52)</f>
        <v>3774422</v>
      </c>
      <c r="C6" s="737" t="s">
        <v>864</v>
      </c>
      <c r="D6" s="737" t="s">
        <v>865</v>
      </c>
      <c r="E6" s="735" t="s">
        <v>866</v>
      </c>
      <c r="F6" s="735"/>
      <c r="G6" s="735"/>
      <c r="H6" s="735"/>
      <c r="I6" s="735"/>
    </row>
    <row r="7" spans="1:9" ht="49.15" customHeight="1" x14ac:dyDescent="0.2">
      <c r="A7" s="700" t="s">
        <v>110</v>
      </c>
      <c r="B7" s="614"/>
      <c r="C7" s="738"/>
      <c r="D7" s="738"/>
      <c r="E7" s="292" t="s">
        <v>867</v>
      </c>
      <c r="F7" s="292" t="s">
        <v>868</v>
      </c>
      <c r="G7" s="292" t="s">
        <v>869</v>
      </c>
      <c r="H7" s="292" t="s">
        <v>870</v>
      </c>
      <c r="I7" s="292" t="s">
        <v>871</v>
      </c>
    </row>
    <row r="8" spans="1:9" ht="12.4" customHeight="1" x14ac:dyDescent="0.2">
      <c r="A8" s="674" t="s">
        <v>546</v>
      </c>
      <c r="B8" s="674"/>
      <c r="C8" s="191"/>
      <c r="D8" s="191"/>
      <c r="E8" s="191"/>
      <c r="F8" s="191"/>
      <c r="G8" s="191"/>
      <c r="H8" s="191"/>
      <c r="I8" s="191"/>
    </row>
    <row r="9" spans="1:9" ht="12.4" customHeight="1" x14ac:dyDescent="0.2">
      <c r="A9" s="736" t="s">
        <v>547</v>
      </c>
      <c r="B9" s="614"/>
      <c r="C9" s="293">
        <v>9390</v>
      </c>
      <c r="D9" s="293">
        <v>7720</v>
      </c>
      <c r="E9" s="293">
        <v>7720</v>
      </c>
      <c r="F9" s="293">
        <v>0</v>
      </c>
      <c r="G9" s="293">
        <v>0</v>
      </c>
      <c r="H9" s="293">
        <v>0</v>
      </c>
      <c r="I9" s="294">
        <v>0</v>
      </c>
    </row>
    <row r="10" spans="1:9" ht="12.4" customHeight="1" x14ac:dyDescent="0.2">
      <c r="A10" s="736" t="s">
        <v>872</v>
      </c>
      <c r="B10" s="614"/>
      <c r="C10" s="293">
        <v>36159</v>
      </c>
      <c r="D10" s="293">
        <v>10613</v>
      </c>
      <c r="E10" s="293">
        <v>232</v>
      </c>
      <c r="F10" s="293">
        <v>0</v>
      </c>
      <c r="G10" s="293">
        <v>3</v>
      </c>
      <c r="H10" s="293">
        <v>10378</v>
      </c>
      <c r="I10" s="294">
        <v>0</v>
      </c>
    </row>
    <row r="11" spans="1:9" ht="12.4" customHeight="1" x14ac:dyDescent="0.2">
      <c r="A11" s="736" t="s">
        <v>873</v>
      </c>
      <c r="B11" s="614"/>
      <c r="C11" s="293">
        <v>51776</v>
      </c>
      <c r="D11" s="293">
        <v>42641</v>
      </c>
      <c r="E11" s="293">
        <v>42352</v>
      </c>
      <c r="F11" s="293">
        <v>0</v>
      </c>
      <c r="G11" s="293">
        <v>0</v>
      </c>
      <c r="H11" s="293">
        <v>0</v>
      </c>
      <c r="I11" s="294">
        <v>289</v>
      </c>
    </row>
    <row r="12" spans="1:9" ht="12.4" customHeight="1" x14ac:dyDescent="0.2">
      <c r="A12" s="736" t="s">
        <v>874</v>
      </c>
      <c r="B12" s="614"/>
      <c r="C12" s="293">
        <v>61</v>
      </c>
      <c r="D12" s="293">
        <v>32</v>
      </c>
      <c r="E12" s="293">
        <v>9</v>
      </c>
      <c r="F12" s="293">
        <v>0</v>
      </c>
      <c r="G12" s="293">
        <v>23</v>
      </c>
      <c r="H12" s="293">
        <v>0</v>
      </c>
      <c r="I12" s="294">
        <v>0</v>
      </c>
    </row>
    <row r="13" spans="1:9" ht="12.4" customHeight="1" x14ac:dyDescent="0.2">
      <c r="A13" s="736" t="s">
        <v>551</v>
      </c>
      <c r="B13" s="614"/>
      <c r="C13" s="293">
        <v>21253</v>
      </c>
      <c r="D13" s="293">
        <v>23160</v>
      </c>
      <c r="E13" s="293">
        <v>0</v>
      </c>
      <c r="F13" s="293">
        <v>23160</v>
      </c>
      <c r="G13" s="293">
        <v>0</v>
      </c>
      <c r="H13" s="293">
        <v>19626</v>
      </c>
      <c r="I13" s="294">
        <v>0</v>
      </c>
    </row>
    <row r="14" spans="1:9" ht="12.4" customHeight="1" x14ac:dyDescent="0.2">
      <c r="A14" s="736" t="s">
        <v>875</v>
      </c>
      <c r="B14" s="614"/>
      <c r="C14" s="293">
        <v>276996</v>
      </c>
      <c r="D14" s="293">
        <v>275034</v>
      </c>
      <c r="E14" s="293">
        <v>274908</v>
      </c>
      <c r="F14" s="293">
        <v>0</v>
      </c>
      <c r="G14" s="293">
        <v>0</v>
      </c>
      <c r="H14" s="293">
        <v>0</v>
      </c>
      <c r="I14" s="294">
        <v>126</v>
      </c>
    </row>
    <row r="15" spans="1:9" ht="12.4" customHeight="1" x14ac:dyDescent="0.2">
      <c r="A15" s="736" t="s">
        <v>876</v>
      </c>
      <c r="B15" s="614"/>
      <c r="C15" s="293">
        <v>26637</v>
      </c>
      <c r="D15" s="293">
        <v>0</v>
      </c>
      <c r="E15" s="293">
        <v>0</v>
      </c>
      <c r="F15" s="293">
        <v>0</v>
      </c>
      <c r="G15" s="293">
        <v>0</v>
      </c>
      <c r="H15" s="293">
        <v>0</v>
      </c>
      <c r="I15" s="294">
        <v>0</v>
      </c>
    </row>
    <row r="16" spans="1:9" ht="12.4" customHeight="1" x14ac:dyDescent="0.2">
      <c r="A16" s="736" t="s">
        <v>561</v>
      </c>
      <c r="B16" s="614"/>
      <c r="C16" s="293">
        <v>5584</v>
      </c>
      <c r="D16" s="293">
        <v>5516</v>
      </c>
      <c r="E16" s="293">
        <v>0</v>
      </c>
      <c r="F16" s="293">
        <v>5516</v>
      </c>
      <c r="G16" s="293">
        <v>0</v>
      </c>
      <c r="H16" s="293">
        <v>389</v>
      </c>
      <c r="I16" s="294">
        <v>0</v>
      </c>
    </row>
    <row r="17" spans="1:9" ht="12.4" customHeight="1" x14ac:dyDescent="0.2">
      <c r="A17" s="736" t="s">
        <v>562</v>
      </c>
      <c r="B17" s="614"/>
      <c r="C17" s="293">
        <v>3947</v>
      </c>
      <c r="D17" s="293">
        <v>0</v>
      </c>
      <c r="E17" s="293">
        <v>0</v>
      </c>
      <c r="F17" s="293">
        <v>0</v>
      </c>
      <c r="G17" s="293">
        <v>0</v>
      </c>
      <c r="H17" s="293">
        <v>0</v>
      </c>
      <c r="I17" s="294">
        <v>0</v>
      </c>
    </row>
    <row r="18" spans="1:9" ht="12.4" customHeight="1" x14ac:dyDescent="0.2">
      <c r="A18" s="736" t="s">
        <v>563</v>
      </c>
      <c r="B18" s="614"/>
      <c r="C18" s="293">
        <v>1675</v>
      </c>
      <c r="D18" s="293">
        <v>0</v>
      </c>
      <c r="E18" s="293">
        <v>0</v>
      </c>
      <c r="F18" s="293">
        <v>0</v>
      </c>
      <c r="G18" s="293">
        <v>0</v>
      </c>
      <c r="H18" s="293">
        <v>0</v>
      </c>
      <c r="I18" s="294">
        <v>0</v>
      </c>
    </row>
    <row r="19" spans="1:9" ht="12.4" customHeight="1" x14ac:dyDescent="0.2">
      <c r="A19" s="736" t="s">
        <v>877</v>
      </c>
      <c r="B19" s="614"/>
      <c r="C19" s="293">
        <v>465</v>
      </c>
      <c r="D19" s="293">
        <v>748</v>
      </c>
      <c r="E19" s="293">
        <v>748</v>
      </c>
      <c r="F19" s="293">
        <v>0</v>
      </c>
      <c r="G19" s="293">
        <v>0</v>
      </c>
      <c r="H19" s="293">
        <v>0</v>
      </c>
      <c r="I19" s="294">
        <v>0</v>
      </c>
    </row>
    <row r="20" spans="1:9" ht="12.4" customHeight="1" x14ac:dyDescent="0.2">
      <c r="A20" s="736" t="s">
        <v>565</v>
      </c>
      <c r="B20" s="614"/>
      <c r="C20" s="293">
        <v>803</v>
      </c>
      <c r="D20" s="293">
        <v>9</v>
      </c>
      <c r="E20" s="293">
        <v>9</v>
      </c>
      <c r="F20" s="293">
        <v>0</v>
      </c>
      <c r="G20" s="293">
        <v>0</v>
      </c>
      <c r="H20" s="293">
        <v>0</v>
      </c>
      <c r="I20" s="294">
        <v>0</v>
      </c>
    </row>
    <row r="21" spans="1:9" ht="12.4" customHeight="1" x14ac:dyDescent="0.2">
      <c r="A21" s="736" t="s">
        <v>566</v>
      </c>
      <c r="B21" s="614"/>
      <c r="C21" s="293">
        <v>1510</v>
      </c>
      <c r="D21" s="293">
        <v>1079</v>
      </c>
      <c r="E21" s="293">
        <v>1079</v>
      </c>
      <c r="F21" s="293">
        <v>0</v>
      </c>
      <c r="G21" s="293">
        <v>0</v>
      </c>
      <c r="H21" s="293">
        <v>0</v>
      </c>
      <c r="I21" s="294">
        <v>0</v>
      </c>
    </row>
    <row r="22" spans="1:9" ht="12.4" customHeight="1" x14ac:dyDescent="0.2">
      <c r="A22" s="736" t="s">
        <v>567</v>
      </c>
      <c r="B22" s="614"/>
      <c r="C22" s="293">
        <v>596</v>
      </c>
      <c r="D22" s="293">
        <v>37</v>
      </c>
      <c r="E22" s="293">
        <v>-559</v>
      </c>
      <c r="F22" s="293">
        <v>0</v>
      </c>
      <c r="G22" s="293">
        <v>0</v>
      </c>
      <c r="H22" s="293">
        <v>0</v>
      </c>
      <c r="I22" s="294">
        <v>596</v>
      </c>
    </row>
    <row r="23" spans="1:9" ht="12.4" customHeight="1" x14ac:dyDescent="0.2">
      <c r="A23" s="736" t="s">
        <v>569</v>
      </c>
      <c r="B23" s="614"/>
      <c r="C23" s="293">
        <v>1214</v>
      </c>
      <c r="D23" s="293">
        <v>477</v>
      </c>
      <c r="E23" s="293">
        <v>-737</v>
      </c>
      <c r="F23" s="293">
        <v>0</v>
      </c>
      <c r="G23" s="293">
        <v>0</v>
      </c>
      <c r="H23" s="293">
        <v>0</v>
      </c>
      <c r="I23" s="294">
        <v>1214</v>
      </c>
    </row>
    <row r="24" spans="1:9" ht="12.4" customHeight="1" x14ac:dyDescent="0.2">
      <c r="A24" s="736" t="s">
        <v>586</v>
      </c>
      <c r="B24" s="614"/>
      <c r="C24" s="293">
        <v>1227</v>
      </c>
      <c r="D24" s="293">
        <v>7968</v>
      </c>
      <c r="E24" s="293">
        <v>1369</v>
      </c>
      <c r="F24" s="293">
        <v>0</v>
      </c>
      <c r="G24" s="293">
        <v>0</v>
      </c>
      <c r="H24" s="293">
        <v>0</v>
      </c>
      <c r="I24" s="294">
        <v>6599</v>
      </c>
    </row>
    <row r="25" spans="1:9" ht="12.4" customHeight="1" x14ac:dyDescent="0.2">
      <c r="A25" s="736" t="s">
        <v>571</v>
      </c>
      <c r="B25" s="614"/>
      <c r="C25" s="293">
        <v>676</v>
      </c>
      <c r="D25" s="293">
        <v>504</v>
      </c>
      <c r="E25" s="293">
        <v>0</v>
      </c>
      <c r="F25" s="293">
        <v>0</v>
      </c>
      <c r="G25" s="293">
        <v>0</v>
      </c>
      <c r="H25" s="293">
        <v>0</v>
      </c>
      <c r="I25" s="294">
        <v>504</v>
      </c>
    </row>
    <row r="26" spans="1:9" ht="12.4" customHeight="1" x14ac:dyDescent="0.2">
      <c r="A26" s="736" t="s">
        <v>573</v>
      </c>
      <c r="B26" s="614"/>
      <c r="C26" s="293">
        <v>1182</v>
      </c>
      <c r="D26" s="293">
        <v>1015</v>
      </c>
      <c r="E26" s="293">
        <v>599</v>
      </c>
      <c r="F26" s="293">
        <v>0</v>
      </c>
      <c r="G26" s="293">
        <v>0</v>
      </c>
      <c r="H26" s="293">
        <v>0</v>
      </c>
      <c r="I26" s="294">
        <v>416</v>
      </c>
    </row>
    <row r="27" spans="1:9" ht="12.4" customHeight="1" x14ac:dyDescent="0.2">
      <c r="A27" s="739" t="s">
        <v>289</v>
      </c>
      <c r="B27" s="614"/>
      <c r="C27" s="295">
        <v>3197</v>
      </c>
      <c r="D27" s="295">
        <v>6906</v>
      </c>
      <c r="E27" s="295">
        <v>6906</v>
      </c>
      <c r="F27" s="295">
        <v>0</v>
      </c>
      <c r="G27" s="295">
        <v>0</v>
      </c>
      <c r="H27" s="295">
        <v>0</v>
      </c>
      <c r="I27" s="296">
        <v>0</v>
      </c>
    </row>
    <row r="28" spans="1:9" ht="12.4" customHeight="1" x14ac:dyDescent="0.2">
      <c r="A28" s="740" t="s">
        <v>878</v>
      </c>
      <c r="B28" s="740"/>
      <c r="C28" s="297">
        <v>444348</v>
      </c>
      <c r="D28" s="297">
        <v>383459</v>
      </c>
      <c r="E28" s="297">
        <v>334635</v>
      </c>
      <c r="F28" s="297">
        <v>28676</v>
      </c>
      <c r="G28" s="297">
        <v>26</v>
      </c>
      <c r="H28" s="297">
        <v>30393</v>
      </c>
      <c r="I28" s="298">
        <v>9744</v>
      </c>
    </row>
    <row r="29" spans="1:9" ht="12.4" customHeight="1" x14ac:dyDescent="0.2">
      <c r="A29" s="741" t="s">
        <v>598</v>
      </c>
      <c r="B29" s="741"/>
      <c r="C29" s="299"/>
      <c r="D29" s="299"/>
      <c r="E29" s="299"/>
      <c r="F29" s="299"/>
      <c r="G29" s="299"/>
      <c r="H29" s="299"/>
      <c r="I29" s="300"/>
    </row>
    <row r="30" spans="1:9" ht="12.4" customHeight="1" x14ac:dyDescent="0.2">
      <c r="A30" s="736" t="s">
        <v>599</v>
      </c>
      <c r="B30" s="614"/>
      <c r="C30" s="293">
        <v>290085</v>
      </c>
      <c r="D30" s="293">
        <v>290954</v>
      </c>
      <c r="E30" s="293">
        <v>0</v>
      </c>
      <c r="F30" s="293">
        <v>0</v>
      </c>
      <c r="G30" s="293">
        <v>0</v>
      </c>
      <c r="H30" s="293">
        <v>0</v>
      </c>
      <c r="I30" s="294">
        <v>290954</v>
      </c>
    </row>
    <row r="31" spans="1:9" ht="12.4" customHeight="1" x14ac:dyDescent="0.2">
      <c r="A31" s="736" t="s">
        <v>600</v>
      </c>
      <c r="B31" s="614"/>
      <c r="C31" s="293">
        <v>33054</v>
      </c>
      <c r="D31" s="293">
        <v>0</v>
      </c>
      <c r="E31" s="293">
        <v>0</v>
      </c>
      <c r="F31" s="293">
        <v>0</v>
      </c>
      <c r="G31" s="293">
        <v>0</v>
      </c>
      <c r="H31" s="293">
        <v>0</v>
      </c>
      <c r="I31" s="294">
        <v>0</v>
      </c>
    </row>
    <row r="32" spans="1:9" ht="12.4" customHeight="1" x14ac:dyDescent="0.2">
      <c r="A32" s="736" t="s">
        <v>879</v>
      </c>
      <c r="B32" s="614"/>
      <c r="C32" s="293">
        <v>11279</v>
      </c>
      <c r="D32" s="293">
        <v>11207</v>
      </c>
      <c r="E32" s="293">
        <v>0</v>
      </c>
      <c r="F32" s="293">
        <v>11207</v>
      </c>
      <c r="G32" s="293">
        <v>0</v>
      </c>
      <c r="H32" s="293">
        <v>11017</v>
      </c>
      <c r="I32" s="294">
        <v>0</v>
      </c>
    </row>
    <row r="33" spans="1:9" ht="12.4" customHeight="1" x14ac:dyDescent="0.2">
      <c r="A33" s="736" t="s">
        <v>880</v>
      </c>
      <c r="B33" s="614"/>
      <c r="C33" s="293">
        <v>18389</v>
      </c>
      <c r="D33" s="293">
        <v>17936</v>
      </c>
      <c r="E33" s="293">
        <v>0</v>
      </c>
      <c r="F33" s="293">
        <v>0</v>
      </c>
      <c r="G33" s="293">
        <v>0</v>
      </c>
      <c r="H33" s="293">
        <v>17767</v>
      </c>
      <c r="I33" s="294">
        <v>0</v>
      </c>
    </row>
    <row r="34" spans="1:9" ht="12.4" customHeight="1" x14ac:dyDescent="0.2">
      <c r="A34" s="736" t="s">
        <v>561</v>
      </c>
      <c r="B34" s="614"/>
      <c r="C34" s="293">
        <v>5798</v>
      </c>
      <c r="D34" s="293">
        <v>5539</v>
      </c>
      <c r="E34" s="293">
        <v>0</v>
      </c>
      <c r="F34" s="293">
        <v>5539</v>
      </c>
      <c r="G34" s="293">
        <v>0</v>
      </c>
      <c r="H34" s="293">
        <v>507</v>
      </c>
      <c r="I34" s="294">
        <v>0</v>
      </c>
    </row>
    <row r="35" spans="1:9" ht="12.4" customHeight="1" x14ac:dyDescent="0.2">
      <c r="A35" s="736" t="s">
        <v>604</v>
      </c>
      <c r="B35" s="614"/>
      <c r="C35" s="293">
        <v>10580</v>
      </c>
      <c r="D35" s="293">
        <v>10239</v>
      </c>
      <c r="E35" s="293">
        <v>0</v>
      </c>
      <c r="F35" s="293">
        <v>0</v>
      </c>
      <c r="G35" s="293">
        <v>0</v>
      </c>
      <c r="H35" s="293">
        <v>0</v>
      </c>
      <c r="I35" s="294">
        <v>10239</v>
      </c>
    </row>
    <row r="36" spans="1:9" ht="12.4" customHeight="1" x14ac:dyDescent="0.2">
      <c r="A36" s="736" t="s">
        <v>605</v>
      </c>
      <c r="B36" s="614"/>
      <c r="C36" s="293">
        <v>542</v>
      </c>
      <c r="D36" s="293">
        <v>851</v>
      </c>
      <c r="E36" s="293">
        <v>0</v>
      </c>
      <c r="F36" s="293">
        <v>0</v>
      </c>
      <c r="G36" s="293">
        <v>0</v>
      </c>
      <c r="H36" s="293">
        <v>0</v>
      </c>
      <c r="I36" s="294">
        <v>851</v>
      </c>
    </row>
    <row r="37" spans="1:9" ht="12.4" customHeight="1" x14ac:dyDescent="0.2">
      <c r="A37" s="736" t="s">
        <v>606</v>
      </c>
      <c r="B37" s="614"/>
      <c r="C37" s="293">
        <v>37</v>
      </c>
      <c r="D37" s="293">
        <v>0</v>
      </c>
      <c r="E37" s="293">
        <v>0</v>
      </c>
      <c r="F37" s="293">
        <v>0</v>
      </c>
      <c r="G37" s="293">
        <v>0</v>
      </c>
      <c r="H37" s="293">
        <v>0</v>
      </c>
      <c r="I37" s="294">
        <v>0</v>
      </c>
    </row>
    <row r="38" spans="1:9" ht="12.4" customHeight="1" x14ac:dyDescent="0.2">
      <c r="A38" s="736" t="s">
        <v>607</v>
      </c>
      <c r="B38" s="614"/>
      <c r="C38" s="293">
        <v>23117</v>
      </c>
      <c r="D38" s="293">
        <v>0</v>
      </c>
      <c r="E38" s="293">
        <v>0</v>
      </c>
      <c r="F38" s="293">
        <v>0</v>
      </c>
      <c r="G38" s="293">
        <v>0</v>
      </c>
      <c r="H38" s="293">
        <v>0</v>
      </c>
      <c r="I38" s="294">
        <v>0</v>
      </c>
    </row>
    <row r="39" spans="1:9" ht="12.4" customHeight="1" x14ac:dyDescent="0.2">
      <c r="A39" s="736" t="s">
        <v>608</v>
      </c>
      <c r="B39" s="614"/>
      <c r="C39" s="293">
        <v>687</v>
      </c>
      <c r="D39" s="293">
        <v>531</v>
      </c>
      <c r="E39" s="293">
        <v>0</v>
      </c>
      <c r="F39" s="293">
        <v>0</v>
      </c>
      <c r="G39" s="293">
        <v>0</v>
      </c>
      <c r="H39" s="293">
        <v>0</v>
      </c>
      <c r="I39" s="294">
        <v>531</v>
      </c>
    </row>
    <row r="40" spans="1:9" ht="12.4" customHeight="1" x14ac:dyDescent="0.2">
      <c r="A40" s="736" t="s">
        <v>609</v>
      </c>
      <c r="B40" s="614"/>
      <c r="C40" s="293">
        <v>308</v>
      </c>
      <c r="D40" s="293">
        <v>108</v>
      </c>
      <c r="E40" s="293">
        <v>0</v>
      </c>
      <c r="F40" s="293">
        <v>0</v>
      </c>
      <c r="G40" s="293">
        <v>0</v>
      </c>
      <c r="H40" s="293">
        <v>0</v>
      </c>
      <c r="I40" s="294">
        <v>108</v>
      </c>
    </row>
    <row r="41" spans="1:9" ht="12.4" customHeight="1" x14ac:dyDescent="0.2">
      <c r="A41" s="736" t="s">
        <v>289</v>
      </c>
      <c r="B41" s="614"/>
      <c r="C41" s="293">
        <v>10081</v>
      </c>
      <c r="D41" s="293">
        <v>6687</v>
      </c>
      <c r="E41" s="293">
        <v>0</v>
      </c>
      <c r="F41" s="293">
        <v>0</v>
      </c>
      <c r="G41" s="293">
        <v>0</v>
      </c>
      <c r="H41" s="293">
        <v>0</v>
      </c>
      <c r="I41" s="294">
        <v>6687</v>
      </c>
    </row>
    <row r="42" spans="1:9" ht="12.4" customHeight="1" x14ac:dyDescent="0.2">
      <c r="A42" s="739" t="s">
        <v>610</v>
      </c>
      <c r="B42" s="614"/>
      <c r="C42" s="295">
        <v>3903</v>
      </c>
      <c r="D42" s="295">
        <v>3903</v>
      </c>
      <c r="E42" s="295">
        <v>0</v>
      </c>
      <c r="F42" s="295">
        <v>0</v>
      </c>
      <c r="G42" s="295">
        <v>0</v>
      </c>
      <c r="H42" s="295">
        <v>0</v>
      </c>
      <c r="I42" s="296">
        <v>3903</v>
      </c>
    </row>
    <row r="43" spans="1:9" ht="12.4" customHeight="1" x14ac:dyDescent="0.2">
      <c r="A43" s="740" t="s">
        <v>613</v>
      </c>
      <c r="B43" s="740"/>
      <c r="C43" s="297">
        <v>407860</v>
      </c>
      <c r="D43" s="297">
        <v>347955</v>
      </c>
      <c r="E43" s="297">
        <v>0</v>
      </c>
      <c r="F43" s="297">
        <v>16746</v>
      </c>
      <c r="G43" s="297">
        <v>0</v>
      </c>
      <c r="H43" s="297">
        <v>29291</v>
      </c>
      <c r="I43" s="298">
        <v>313273</v>
      </c>
    </row>
    <row r="44" spans="1:9" ht="12.4" customHeight="1" x14ac:dyDescent="0.2">
      <c r="A44" s="741" t="s">
        <v>614</v>
      </c>
      <c r="B44" s="741"/>
      <c r="C44" s="299"/>
      <c r="D44" s="299"/>
      <c r="E44" s="299"/>
      <c r="F44" s="299"/>
      <c r="G44" s="299"/>
      <c r="H44" s="299"/>
      <c r="I44" s="300"/>
    </row>
    <row r="45" spans="1:9" ht="12.4" customHeight="1" x14ac:dyDescent="0.2">
      <c r="A45" s="736" t="s">
        <v>615</v>
      </c>
      <c r="B45" s="614"/>
      <c r="C45" s="293">
        <v>4736</v>
      </c>
      <c r="D45" s="293">
        <v>4736</v>
      </c>
      <c r="E45" s="293">
        <v>0</v>
      </c>
      <c r="F45" s="293">
        <v>0</v>
      </c>
      <c r="G45" s="293">
        <v>0</v>
      </c>
      <c r="H45" s="293">
        <v>0</v>
      </c>
      <c r="I45" s="294">
        <v>4736</v>
      </c>
    </row>
    <row r="46" spans="1:9" ht="12.4" customHeight="1" x14ac:dyDescent="0.2">
      <c r="A46" s="736" t="s">
        <v>621</v>
      </c>
      <c r="B46" s="614"/>
      <c r="C46" s="293">
        <v>3893</v>
      </c>
      <c r="D46" s="293">
        <v>3847</v>
      </c>
      <c r="E46" s="293">
        <v>0</v>
      </c>
      <c r="F46" s="293">
        <v>0</v>
      </c>
      <c r="G46" s="293">
        <v>0</v>
      </c>
      <c r="H46" s="293">
        <v>0</v>
      </c>
      <c r="I46" s="294">
        <v>3847</v>
      </c>
    </row>
    <row r="47" spans="1:9" ht="12.4" customHeight="1" x14ac:dyDescent="0.2">
      <c r="A47" s="736" t="s">
        <v>625</v>
      </c>
      <c r="B47" s="614"/>
      <c r="C47" s="293">
        <v>-808</v>
      </c>
      <c r="D47" s="293">
        <v>-808</v>
      </c>
      <c r="E47" s="293">
        <v>0</v>
      </c>
      <c r="F47" s="293">
        <v>0</v>
      </c>
      <c r="G47" s="293">
        <v>0</v>
      </c>
      <c r="H47" s="293">
        <v>0</v>
      </c>
      <c r="I47" s="294">
        <v>-808</v>
      </c>
    </row>
    <row r="48" spans="1:9" ht="12.4" customHeight="1" x14ac:dyDescent="0.2">
      <c r="A48" s="739" t="s">
        <v>881</v>
      </c>
      <c r="B48" s="614"/>
      <c r="C48" s="295">
        <v>27730</v>
      </c>
      <c r="D48" s="295">
        <v>27729</v>
      </c>
      <c r="E48" s="295">
        <v>0</v>
      </c>
      <c r="F48" s="295">
        <v>0</v>
      </c>
      <c r="G48" s="295">
        <v>0</v>
      </c>
      <c r="H48" s="295">
        <v>0</v>
      </c>
      <c r="I48" s="296">
        <v>27729</v>
      </c>
    </row>
    <row r="49" spans="1:9" ht="12.4" customHeight="1" x14ac:dyDescent="0.2">
      <c r="A49" s="740" t="s">
        <v>882</v>
      </c>
      <c r="B49" s="740"/>
      <c r="C49" s="297">
        <v>35551</v>
      </c>
      <c r="D49" s="297">
        <v>35504</v>
      </c>
      <c r="E49" s="297">
        <v>0</v>
      </c>
      <c r="F49" s="297">
        <v>0</v>
      </c>
      <c r="G49" s="297">
        <v>0</v>
      </c>
      <c r="H49" s="297">
        <v>0</v>
      </c>
      <c r="I49" s="298">
        <v>35504</v>
      </c>
    </row>
    <row r="50" spans="1:9" ht="12.4" customHeight="1" x14ac:dyDescent="0.2">
      <c r="A50" s="740" t="s">
        <v>630</v>
      </c>
      <c r="B50" s="740"/>
      <c r="C50" s="297">
        <v>937</v>
      </c>
      <c r="D50" s="297">
        <v>0</v>
      </c>
      <c r="E50" s="297">
        <v>0</v>
      </c>
      <c r="F50" s="297">
        <v>0</v>
      </c>
      <c r="G50" s="297">
        <v>0</v>
      </c>
      <c r="H50" s="297">
        <v>0</v>
      </c>
      <c r="I50" s="298">
        <v>0</v>
      </c>
    </row>
    <row r="51" spans="1:9" ht="12.4" customHeight="1" x14ac:dyDescent="0.2">
      <c r="A51" s="740" t="s">
        <v>631</v>
      </c>
      <c r="B51" s="740"/>
      <c r="C51" s="297">
        <v>36488</v>
      </c>
      <c r="D51" s="297">
        <v>35504</v>
      </c>
      <c r="E51" s="297">
        <v>0</v>
      </c>
      <c r="F51" s="297">
        <v>0</v>
      </c>
      <c r="G51" s="297">
        <v>0</v>
      </c>
      <c r="H51" s="297">
        <v>0</v>
      </c>
      <c r="I51" s="298">
        <v>35504</v>
      </c>
    </row>
    <row r="52" spans="1:9" ht="12.4" customHeight="1" x14ac:dyDescent="0.2">
      <c r="A52" s="740" t="s">
        <v>632</v>
      </c>
      <c r="B52" s="740"/>
      <c r="C52" s="297">
        <v>444348</v>
      </c>
      <c r="D52" s="297">
        <v>383459</v>
      </c>
      <c r="E52" s="297">
        <v>0</v>
      </c>
      <c r="F52" s="297">
        <v>16746</v>
      </c>
      <c r="G52" s="297">
        <v>0</v>
      </c>
      <c r="H52" s="297">
        <v>29291</v>
      </c>
      <c r="I52" s="298">
        <v>348777</v>
      </c>
    </row>
    <row r="53" spans="1:9" ht="15" customHeight="1" x14ac:dyDescent="0.2">
      <c r="A53" s="301" t="s">
        <v>238</v>
      </c>
      <c r="B53" s="742" t="s">
        <v>883</v>
      </c>
      <c r="C53" s="743"/>
      <c r="D53" s="743"/>
      <c r="E53" s="743"/>
      <c r="F53" s="743"/>
      <c r="G53" s="743"/>
      <c r="H53" s="743"/>
      <c r="I53" s="743"/>
    </row>
  </sheetData>
  <mergeCells count="52">
    <mergeCell ref="A51:B51"/>
    <mergeCell ref="A52:B52"/>
    <mergeCell ref="B53:I53"/>
    <mergeCell ref="A46:B46"/>
    <mergeCell ref="A47:B47"/>
    <mergeCell ref="A48:B48"/>
    <mergeCell ref="A49:B49"/>
    <mergeCell ref="A50:B50"/>
    <mergeCell ref="A41:B41"/>
    <mergeCell ref="A42:B42"/>
    <mergeCell ref="A43:B43"/>
    <mergeCell ref="A44:B44"/>
    <mergeCell ref="A45:B45"/>
    <mergeCell ref="A36:B36"/>
    <mergeCell ref="A37:B37"/>
    <mergeCell ref="A38:B38"/>
    <mergeCell ref="A39:B39"/>
    <mergeCell ref="A40:B40"/>
    <mergeCell ref="A31:B31"/>
    <mergeCell ref="A32:B32"/>
    <mergeCell ref="A33:B33"/>
    <mergeCell ref="A34:B34"/>
    <mergeCell ref="A35:B35"/>
    <mergeCell ref="A26:B26"/>
    <mergeCell ref="A27:B27"/>
    <mergeCell ref="A28:B28"/>
    <mergeCell ref="A29:B29"/>
    <mergeCell ref="A30:B30"/>
    <mergeCell ref="A21:B21"/>
    <mergeCell ref="A22:B22"/>
    <mergeCell ref="A23:B23"/>
    <mergeCell ref="A24:B24"/>
    <mergeCell ref="A25:B25"/>
    <mergeCell ref="A16:B16"/>
    <mergeCell ref="A17:B17"/>
    <mergeCell ref="A18:B18"/>
    <mergeCell ref="A19:B19"/>
    <mergeCell ref="A20:B20"/>
    <mergeCell ref="A11:B11"/>
    <mergeCell ref="A12:B12"/>
    <mergeCell ref="A13:B13"/>
    <mergeCell ref="A14:B14"/>
    <mergeCell ref="A15:B15"/>
    <mergeCell ref="E6:I6"/>
    <mergeCell ref="A1:I1"/>
    <mergeCell ref="A9:B9"/>
    <mergeCell ref="A10:B10"/>
    <mergeCell ref="A2:B2"/>
    <mergeCell ref="A7:B7"/>
    <mergeCell ref="A8:B8"/>
    <mergeCell ref="D6:D7"/>
    <mergeCell ref="C6:C7"/>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5"/>
  <sheetViews>
    <sheetView showRuler="0" workbookViewId="0">
      <selection sqref="A1:H1"/>
    </sheetView>
  </sheetViews>
  <sheetFormatPr baseColWidth="10" defaultColWidth="13.28515625" defaultRowHeight="12.75" x14ac:dyDescent="0.2"/>
  <cols>
    <col min="1" max="1" width="2.5703125" customWidth="1"/>
    <col min="2" max="2" width="1.85546875" customWidth="1"/>
    <col min="3" max="3" width="72.7109375" customWidth="1"/>
    <col min="4" max="6" width="13.85546875" customWidth="1"/>
    <col min="7" max="7" width="15.140625" customWidth="1"/>
    <col min="8" max="8" width="13.85546875" customWidth="1"/>
  </cols>
  <sheetData>
    <row r="1" spans="1:8" ht="13.35" customHeight="1" x14ac:dyDescent="0.2">
      <c r="A1" s="641" t="s">
        <v>884</v>
      </c>
      <c r="B1" s="614"/>
      <c r="C1" s="614"/>
      <c r="D1" s="614"/>
      <c r="E1" s="614"/>
      <c r="F1" s="614"/>
      <c r="G1" s="614"/>
      <c r="H1" s="614"/>
    </row>
    <row r="2" spans="1:8" ht="12.4" customHeight="1" x14ac:dyDescent="0.2">
      <c r="A2" s="644" t="s">
        <v>243</v>
      </c>
      <c r="B2" s="614"/>
      <c r="C2" s="614"/>
      <c r="D2" s="614"/>
      <c r="E2" s="614"/>
      <c r="F2" s="614"/>
      <c r="G2" s="614"/>
      <c r="H2" s="614"/>
    </row>
    <row r="3" spans="1:8" ht="3.4" customHeight="1" x14ac:dyDescent="0.2"/>
    <row r="4" spans="1:8" ht="11.65" customHeight="1" x14ac:dyDescent="0.2">
      <c r="A4" s="128">
        <f>SUM(D8:H19)</f>
        <v>2766490</v>
      </c>
      <c r="D4" s="12" t="s">
        <v>105</v>
      </c>
      <c r="E4" s="12" t="s">
        <v>106</v>
      </c>
      <c r="F4" s="12" t="s">
        <v>107</v>
      </c>
      <c r="G4" s="12" t="s">
        <v>108</v>
      </c>
      <c r="H4" s="12" t="s">
        <v>109</v>
      </c>
    </row>
    <row r="5" spans="1:8" ht="3.4" customHeight="1" x14ac:dyDescent="0.2"/>
    <row r="6" spans="1:8" ht="12.4" customHeight="1" x14ac:dyDescent="0.2">
      <c r="D6" s="744" t="s">
        <v>246</v>
      </c>
      <c r="E6" s="738" t="s">
        <v>885</v>
      </c>
      <c r="F6" s="738"/>
      <c r="G6" s="738"/>
      <c r="H6" s="738"/>
    </row>
    <row r="7" spans="1:8" ht="22.5" customHeight="1" x14ac:dyDescent="0.2">
      <c r="B7" s="700" t="s">
        <v>110</v>
      </c>
      <c r="C7" s="614"/>
      <c r="D7" s="738"/>
      <c r="E7" s="292" t="s">
        <v>886</v>
      </c>
      <c r="F7" s="292" t="s">
        <v>887</v>
      </c>
      <c r="G7" s="292" t="s">
        <v>888</v>
      </c>
      <c r="H7" s="292" t="s">
        <v>889</v>
      </c>
    </row>
    <row r="8" spans="1:8" ht="12.4" customHeight="1" x14ac:dyDescent="0.2">
      <c r="A8" s="39" t="s">
        <v>185</v>
      </c>
      <c r="B8" s="669" t="s">
        <v>890</v>
      </c>
      <c r="C8" s="669"/>
      <c r="D8" s="303">
        <v>373715</v>
      </c>
      <c r="E8" s="303">
        <v>334635</v>
      </c>
      <c r="F8" s="303">
        <v>26</v>
      </c>
      <c r="G8" s="303">
        <v>28676</v>
      </c>
      <c r="H8" s="303">
        <v>30393</v>
      </c>
    </row>
    <row r="9" spans="1:8" ht="12.4" customHeight="1" x14ac:dyDescent="0.2">
      <c r="A9" s="39" t="s">
        <v>187</v>
      </c>
      <c r="B9" s="670" t="s">
        <v>891</v>
      </c>
      <c r="C9" s="614"/>
      <c r="D9" s="25">
        <v>34682</v>
      </c>
      <c r="E9" s="25">
        <v>0</v>
      </c>
      <c r="F9" s="25">
        <v>0</v>
      </c>
      <c r="G9" s="25">
        <v>16746</v>
      </c>
      <c r="H9" s="25">
        <v>29291</v>
      </c>
    </row>
    <row r="10" spans="1:8" ht="12.4" customHeight="1" x14ac:dyDescent="0.2">
      <c r="A10" s="39" t="s">
        <v>189</v>
      </c>
      <c r="B10" s="703" t="s">
        <v>892</v>
      </c>
      <c r="C10" s="703"/>
      <c r="D10" s="86">
        <v>339033</v>
      </c>
      <c r="E10" s="86">
        <v>334635</v>
      </c>
      <c r="F10" s="86">
        <v>26</v>
      </c>
      <c r="G10" s="86">
        <v>11930</v>
      </c>
      <c r="H10" s="86">
        <v>1102</v>
      </c>
    </row>
    <row r="11" spans="1:8" ht="12.4" customHeight="1" x14ac:dyDescent="0.2">
      <c r="A11" s="39" t="s">
        <v>191</v>
      </c>
      <c r="B11" s="669" t="s">
        <v>893</v>
      </c>
      <c r="C11" s="669"/>
      <c r="D11" s="303">
        <v>143202</v>
      </c>
      <c r="E11" s="303">
        <v>67699</v>
      </c>
      <c r="F11" s="303">
        <v>0</v>
      </c>
      <c r="G11" s="303">
        <v>0</v>
      </c>
      <c r="H11" s="303">
        <v>0</v>
      </c>
    </row>
    <row r="12" spans="1:8" ht="12.4" customHeight="1" x14ac:dyDescent="0.2">
      <c r="A12" s="39" t="s">
        <v>193</v>
      </c>
      <c r="B12" s="644" t="s">
        <v>894</v>
      </c>
      <c r="C12" s="614"/>
      <c r="D12" s="33">
        <v>0</v>
      </c>
      <c r="E12" s="33">
        <v>0</v>
      </c>
      <c r="F12" s="33">
        <v>0</v>
      </c>
      <c r="G12" s="33">
        <v>0</v>
      </c>
      <c r="H12" s="33">
        <v>0</v>
      </c>
    </row>
    <row r="13" spans="1:8" ht="12.4" customHeight="1" x14ac:dyDescent="0.2">
      <c r="A13" s="39" t="s">
        <v>195</v>
      </c>
      <c r="B13" s="644" t="s">
        <v>895</v>
      </c>
      <c r="C13" s="614"/>
      <c r="D13" s="33">
        <v>540</v>
      </c>
      <c r="E13" s="33">
        <v>534</v>
      </c>
      <c r="F13" s="33">
        <v>0</v>
      </c>
      <c r="G13" s="33">
        <v>6</v>
      </c>
      <c r="H13" s="33">
        <v>0</v>
      </c>
    </row>
    <row r="14" spans="1:8" ht="12.4" customHeight="1" x14ac:dyDescent="0.2">
      <c r="A14" s="39" t="s">
        <v>196</v>
      </c>
      <c r="B14" s="644" t="s">
        <v>896</v>
      </c>
      <c r="C14" s="614"/>
      <c r="D14" s="33">
        <v>701</v>
      </c>
      <c r="E14" s="33">
        <v>701</v>
      </c>
      <c r="F14" s="33">
        <v>0</v>
      </c>
      <c r="G14" s="33">
        <v>0</v>
      </c>
      <c r="H14" s="33">
        <v>0</v>
      </c>
    </row>
    <row r="15" spans="1:8" ht="12.4" customHeight="1" x14ac:dyDescent="0.2">
      <c r="A15" s="39" t="s">
        <v>198</v>
      </c>
      <c r="B15" s="644" t="s">
        <v>897</v>
      </c>
      <c r="C15" s="614"/>
      <c r="D15" s="33">
        <v>0</v>
      </c>
      <c r="E15" s="33">
        <v>0</v>
      </c>
      <c r="F15" s="33">
        <v>0</v>
      </c>
      <c r="G15" s="33">
        <v>0</v>
      </c>
      <c r="H15" s="33">
        <v>0</v>
      </c>
    </row>
    <row r="16" spans="1:8" ht="12.4" customHeight="1" x14ac:dyDescent="0.2">
      <c r="A16" s="39" t="s">
        <v>200</v>
      </c>
      <c r="B16" s="644" t="s">
        <v>898</v>
      </c>
      <c r="C16" s="614"/>
      <c r="D16" s="33">
        <v>7113</v>
      </c>
      <c r="E16" s="33">
        <v>0</v>
      </c>
      <c r="F16" s="33">
        <v>0</v>
      </c>
      <c r="G16" s="33">
        <v>7113</v>
      </c>
      <c r="H16" s="33">
        <v>0</v>
      </c>
    </row>
    <row r="17" spans="1:8" ht="12.4" customHeight="1" x14ac:dyDescent="0.2">
      <c r="A17" s="39" t="s">
        <v>202</v>
      </c>
      <c r="B17" s="644" t="s">
        <v>899</v>
      </c>
      <c r="C17" s="614"/>
      <c r="D17" s="33">
        <v>22414</v>
      </c>
      <c r="E17" s="33">
        <v>0</v>
      </c>
      <c r="F17" s="33">
        <v>0</v>
      </c>
      <c r="G17" s="33">
        <v>22414</v>
      </c>
      <c r="H17" s="33">
        <v>0</v>
      </c>
    </row>
    <row r="18" spans="1:8" ht="12.4" customHeight="1" x14ac:dyDescent="0.2">
      <c r="A18" s="39" t="s">
        <v>204</v>
      </c>
      <c r="B18" s="670" t="s">
        <v>900</v>
      </c>
      <c r="C18" s="614"/>
      <c r="D18" s="25">
        <v>0</v>
      </c>
      <c r="E18" s="25">
        <v>0</v>
      </c>
      <c r="F18" s="25">
        <v>0</v>
      </c>
      <c r="G18" s="25">
        <v>0</v>
      </c>
      <c r="H18" s="25">
        <v>0</v>
      </c>
    </row>
    <row r="19" spans="1:8" ht="12.4" customHeight="1" x14ac:dyDescent="0.2">
      <c r="A19" s="39" t="s">
        <v>206</v>
      </c>
      <c r="B19" s="654" t="s">
        <v>901</v>
      </c>
      <c r="C19" s="654"/>
      <c r="D19" s="86">
        <v>513003</v>
      </c>
      <c r="E19" s="86">
        <v>403569</v>
      </c>
      <c r="F19" s="86">
        <v>26</v>
      </c>
      <c r="G19" s="86">
        <v>41463</v>
      </c>
      <c r="H19" s="86">
        <v>1102</v>
      </c>
    </row>
    <row r="20" spans="1:8" ht="3.4" customHeight="1" x14ac:dyDescent="0.2">
      <c r="B20" s="209"/>
      <c r="C20" s="209"/>
      <c r="D20" s="77"/>
      <c r="E20" s="77"/>
      <c r="F20" s="77"/>
      <c r="G20" s="77"/>
      <c r="H20" s="77"/>
    </row>
    <row r="21" spans="1:8" ht="12.4" customHeight="1" x14ac:dyDescent="0.2">
      <c r="B21" s="58" t="s">
        <v>177</v>
      </c>
      <c r="C21" s="636" t="s">
        <v>902</v>
      </c>
      <c r="D21" s="614"/>
      <c r="E21" s="614"/>
      <c r="F21" s="614"/>
      <c r="G21" s="614"/>
      <c r="H21" s="614"/>
    </row>
    <row r="22" spans="1:8" ht="12.4" customHeight="1" x14ac:dyDescent="0.2">
      <c r="B22" s="58" t="s">
        <v>179</v>
      </c>
      <c r="C22" s="636" t="s">
        <v>903</v>
      </c>
      <c r="D22" s="614"/>
      <c r="E22" s="614"/>
      <c r="F22" s="614"/>
      <c r="G22" s="614"/>
      <c r="H22" s="614"/>
    </row>
    <row r="23" spans="1:8" ht="12.4" customHeight="1" x14ac:dyDescent="0.2">
      <c r="B23" s="58" t="s">
        <v>181</v>
      </c>
      <c r="C23" s="636" t="s">
        <v>904</v>
      </c>
      <c r="D23" s="614"/>
      <c r="E23" s="614"/>
      <c r="F23" s="614"/>
      <c r="G23" s="614"/>
      <c r="H23" s="614"/>
    </row>
    <row r="24" spans="1:8" ht="12.4" customHeight="1" x14ac:dyDescent="0.2">
      <c r="B24" s="58" t="s">
        <v>281</v>
      </c>
      <c r="C24" s="636" t="s">
        <v>905</v>
      </c>
      <c r="D24" s="614"/>
      <c r="E24" s="614"/>
      <c r="F24" s="614"/>
      <c r="G24" s="614"/>
      <c r="H24" s="614"/>
    </row>
    <row r="25" spans="1:8" ht="5.85" customHeight="1" x14ac:dyDescent="0.2"/>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Ruler="0" workbookViewId="0">
      <selection sqref="A1:J1"/>
    </sheetView>
  </sheetViews>
  <sheetFormatPr baseColWidth="10" defaultColWidth="13.28515625" defaultRowHeight="12.75" x14ac:dyDescent="0.2"/>
  <cols>
    <col min="1" max="1" width="2.28515625" customWidth="1"/>
    <col min="2" max="2" width="1.7109375" customWidth="1"/>
    <col min="3" max="3" width="26.42578125" customWidth="1"/>
    <col min="4" max="8" width="10.7109375" customWidth="1"/>
    <col min="9" max="9" width="12.85546875" customWidth="1"/>
    <col min="10" max="10" width="9.140625" customWidth="1"/>
    <col min="11" max="15" width="10.7109375" customWidth="1"/>
    <col min="16" max="16" width="12.28515625" customWidth="1"/>
    <col min="17" max="17" width="9.85546875" customWidth="1"/>
  </cols>
  <sheetData>
    <row r="1" spans="1:17" ht="13.35" customHeight="1" x14ac:dyDescent="0.2">
      <c r="A1" s="632" t="s">
        <v>906</v>
      </c>
      <c r="B1" s="614"/>
      <c r="C1" s="614"/>
      <c r="D1" s="614"/>
      <c r="E1" s="614"/>
      <c r="F1" s="614"/>
      <c r="G1" s="614"/>
      <c r="H1" s="614"/>
      <c r="I1" s="614"/>
      <c r="J1" s="614"/>
    </row>
    <row r="2" spans="1:17" ht="12.4" customHeight="1" x14ac:dyDescent="0.2">
      <c r="D2" s="304" t="s">
        <v>105</v>
      </c>
      <c r="E2" s="304" t="s">
        <v>106</v>
      </c>
      <c r="F2" s="304" t="s">
        <v>107</v>
      </c>
      <c r="G2" s="304" t="s">
        <v>108</v>
      </c>
      <c r="H2" s="304" t="s">
        <v>109</v>
      </c>
      <c r="I2" s="304" t="s">
        <v>862</v>
      </c>
      <c r="J2" s="304" t="s">
        <v>863</v>
      </c>
      <c r="K2" s="304" t="s">
        <v>105</v>
      </c>
      <c r="L2" s="304" t="s">
        <v>106</v>
      </c>
      <c r="M2" s="304" t="s">
        <v>107</v>
      </c>
      <c r="N2" s="304" t="s">
        <v>108</v>
      </c>
      <c r="O2" s="304" t="s">
        <v>109</v>
      </c>
      <c r="P2" s="304" t="s">
        <v>862</v>
      </c>
      <c r="Q2" s="304" t="s">
        <v>863</v>
      </c>
    </row>
    <row r="3" spans="1:17" ht="19.899999999999999" customHeight="1" x14ac:dyDescent="0.2">
      <c r="A3" s="305">
        <f>SUM(D6:Q10)</f>
        <v>3690682</v>
      </c>
      <c r="D3" s="747" t="s">
        <v>243</v>
      </c>
      <c r="E3" s="747"/>
      <c r="F3" s="747"/>
      <c r="G3" s="747"/>
      <c r="H3" s="747"/>
      <c r="I3" s="747"/>
      <c r="J3" s="747"/>
      <c r="K3" s="729" t="s">
        <v>321</v>
      </c>
      <c r="L3" s="614"/>
      <c r="M3" s="614"/>
      <c r="N3" s="614"/>
      <c r="O3" s="614"/>
      <c r="P3" s="614"/>
      <c r="Q3" s="614"/>
    </row>
    <row r="4" spans="1:17" ht="19.899999999999999" customHeight="1" x14ac:dyDescent="0.2">
      <c r="D4" s="732" t="s">
        <v>907</v>
      </c>
      <c r="E4" s="732"/>
      <c r="F4" s="745" t="s">
        <v>908</v>
      </c>
      <c r="G4" s="745" t="s">
        <v>909</v>
      </c>
      <c r="H4" s="745" t="s">
        <v>910</v>
      </c>
      <c r="I4" s="745" t="s">
        <v>911</v>
      </c>
      <c r="J4" s="745" t="s">
        <v>912</v>
      </c>
      <c r="K4" s="676" t="s">
        <v>913</v>
      </c>
      <c r="L4" s="676"/>
      <c r="M4" s="730" t="s">
        <v>914</v>
      </c>
      <c r="N4" s="730" t="s">
        <v>915</v>
      </c>
      <c r="O4" s="730" t="s">
        <v>916</v>
      </c>
      <c r="P4" s="730" t="s">
        <v>917</v>
      </c>
      <c r="Q4" s="730" t="s">
        <v>912</v>
      </c>
    </row>
    <row r="5" spans="1:17" ht="35.85" customHeight="1" x14ac:dyDescent="0.2">
      <c r="B5" s="700" t="s">
        <v>918</v>
      </c>
      <c r="C5" s="614"/>
      <c r="D5" s="131" t="s">
        <v>919</v>
      </c>
      <c r="E5" s="131" t="s">
        <v>920</v>
      </c>
      <c r="F5" s="732"/>
      <c r="G5" s="732"/>
      <c r="H5" s="732"/>
      <c r="I5" s="732"/>
      <c r="J5" s="732"/>
      <c r="K5" s="130" t="s">
        <v>919</v>
      </c>
      <c r="L5" s="130" t="s">
        <v>921</v>
      </c>
      <c r="M5" s="614"/>
      <c r="N5" s="614"/>
      <c r="O5" s="614"/>
      <c r="P5" s="614"/>
      <c r="Q5" s="614"/>
    </row>
    <row r="6" spans="1:17" ht="12.4" customHeight="1" x14ac:dyDescent="0.2">
      <c r="A6" s="306" t="s">
        <v>185</v>
      </c>
      <c r="B6" s="746" t="s">
        <v>552</v>
      </c>
      <c r="C6" s="746"/>
      <c r="D6" s="70">
        <v>2728</v>
      </c>
      <c r="E6" s="70">
        <v>273343</v>
      </c>
      <c r="F6" s="70">
        <v>1163</v>
      </c>
      <c r="G6" s="70">
        <v>495</v>
      </c>
      <c r="H6" s="70">
        <v>668</v>
      </c>
      <c r="I6" s="70">
        <v>1253</v>
      </c>
      <c r="J6" s="70">
        <v>274908</v>
      </c>
      <c r="K6" s="71">
        <v>2668</v>
      </c>
      <c r="L6" s="71">
        <v>265415</v>
      </c>
      <c r="M6" s="71">
        <v>1221</v>
      </c>
      <c r="N6" s="71">
        <v>525</v>
      </c>
      <c r="O6" s="71">
        <v>696</v>
      </c>
      <c r="P6" s="71">
        <v>1247</v>
      </c>
      <c r="Q6" s="71">
        <v>266862</v>
      </c>
    </row>
    <row r="7" spans="1:17" ht="12.4" customHeight="1" x14ac:dyDescent="0.2">
      <c r="A7" s="15" t="s">
        <v>187</v>
      </c>
      <c r="B7" s="748" t="s">
        <v>923</v>
      </c>
      <c r="C7" s="614"/>
      <c r="D7" s="17">
        <v>0</v>
      </c>
      <c r="E7" s="17">
        <v>50313</v>
      </c>
      <c r="F7" s="17">
        <v>0</v>
      </c>
      <c r="G7" s="17">
        <v>0</v>
      </c>
      <c r="H7" s="17">
        <v>0</v>
      </c>
      <c r="I7" s="17">
        <v>0</v>
      </c>
      <c r="J7" s="17">
        <v>50313</v>
      </c>
      <c r="K7" s="18">
        <v>0</v>
      </c>
      <c r="L7" s="18">
        <v>51514</v>
      </c>
      <c r="M7" s="18">
        <v>0</v>
      </c>
      <c r="N7" s="18">
        <v>0</v>
      </c>
      <c r="O7" s="18">
        <v>0</v>
      </c>
      <c r="P7" s="18">
        <v>0</v>
      </c>
      <c r="Q7" s="18">
        <v>51514</v>
      </c>
    </row>
    <row r="8" spans="1:17" ht="12.4" customHeight="1" x14ac:dyDescent="0.2">
      <c r="A8" s="19"/>
      <c r="B8" s="748" t="s">
        <v>924</v>
      </c>
      <c r="C8" s="614"/>
      <c r="D8" s="17">
        <v>0</v>
      </c>
      <c r="E8" s="17">
        <v>347</v>
      </c>
      <c r="F8" s="17">
        <v>0</v>
      </c>
      <c r="G8" s="17">
        <v>0</v>
      </c>
      <c r="H8" s="17">
        <v>0</v>
      </c>
      <c r="I8" s="17">
        <v>0</v>
      </c>
      <c r="J8" s="17">
        <v>347</v>
      </c>
      <c r="K8" s="18">
        <v>0</v>
      </c>
      <c r="L8" s="18">
        <v>357</v>
      </c>
      <c r="M8" s="18">
        <v>0</v>
      </c>
      <c r="N8" s="18">
        <v>0</v>
      </c>
      <c r="O8" s="18">
        <v>0</v>
      </c>
      <c r="P8" s="18">
        <v>0</v>
      </c>
      <c r="Q8" s="18">
        <v>357</v>
      </c>
    </row>
    <row r="9" spans="1:17" ht="12.4" customHeight="1" x14ac:dyDescent="0.2">
      <c r="A9" s="15" t="s">
        <v>189</v>
      </c>
      <c r="B9" s="675" t="s">
        <v>925</v>
      </c>
      <c r="C9" s="614"/>
      <c r="D9" s="21">
        <v>367</v>
      </c>
      <c r="E9" s="21">
        <v>138528</v>
      </c>
      <c r="F9" s="21">
        <v>91</v>
      </c>
      <c r="G9" s="21">
        <v>0</v>
      </c>
      <c r="H9" s="21">
        <v>91</v>
      </c>
      <c r="I9" s="21">
        <v>108</v>
      </c>
      <c r="J9" s="21">
        <v>138804</v>
      </c>
      <c r="K9" s="22">
        <v>311</v>
      </c>
      <c r="L9" s="22">
        <v>134139</v>
      </c>
      <c r="M9" s="22">
        <v>94</v>
      </c>
      <c r="N9" s="22">
        <v>0</v>
      </c>
      <c r="O9" s="22">
        <v>94</v>
      </c>
      <c r="P9" s="22">
        <v>104</v>
      </c>
      <c r="Q9" s="22">
        <v>134356</v>
      </c>
    </row>
    <row r="10" spans="1:17" ht="12.4" customHeight="1" x14ac:dyDescent="0.2">
      <c r="A10" s="15" t="s">
        <v>191</v>
      </c>
      <c r="B10" s="749" t="s">
        <v>246</v>
      </c>
      <c r="C10" s="749"/>
      <c r="D10" s="23">
        <v>3095</v>
      </c>
      <c r="E10" s="23">
        <v>462531</v>
      </c>
      <c r="F10" s="23">
        <v>1254</v>
      </c>
      <c r="G10" s="23">
        <v>495</v>
      </c>
      <c r="H10" s="23">
        <v>759</v>
      </c>
      <c r="I10" s="23">
        <v>1361</v>
      </c>
      <c r="J10" s="23">
        <v>464372</v>
      </c>
      <c r="K10" s="24">
        <v>2979</v>
      </c>
      <c r="L10" s="24">
        <v>451425</v>
      </c>
      <c r="M10" s="24">
        <v>1315</v>
      </c>
      <c r="N10" s="24">
        <v>525</v>
      </c>
      <c r="O10" s="24">
        <v>790</v>
      </c>
      <c r="P10" s="24">
        <v>1351</v>
      </c>
      <c r="Q10" s="24">
        <v>453089</v>
      </c>
    </row>
    <row r="11" spans="1:17" ht="15" customHeight="1" x14ac:dyDescent="0.2">
      <c r="B11" s="291"/>
      <c r="C11" s="291"/>
      <c r="D11" s="144"/>
      <c r="E11" s="144"/>
      <c r="F11" s="144"/>
      <c r="G11" s="144"/>
      <c r="H11" s="144"/>
      <c r="I11" s="144"/>
      <c r="J11" s="144"/>
      <c r="K11" s="9"/>
      <c r="L11" s="9"/>
      <c r="M11" s="9"/>
      <c r="N11" s="9"/>
      <c r="O11" s="9"/>
      <c r="P11" s="9"/>
      <c r="Q11" s="9"/>
    </row>
    <row r="12" spans="1:17" ht="12.4" customHeight="1" x14ac:dyDescent="0.2">
      <c r="D12" s="304" t="s">
        <v>105</v>
      </c>
      <c r="E12" s="304" t="s">
        <v>106</v>
      </c>
      <c r="F12" s="304" t="s">
        <v>107</v>
      </c>
      <c r="G12" s="304" t="s">
        <v>108</v>
      </c>
      <c r="H12" s="304" t="s">
        <v>109</v>
      </c>
      <c r="I12" s="304" t="s">
        <v>862</v>
      </c>
      <c r="J12" s="304" t="s">
        <v>863</v>
      </c>
      <c r="K12" s="304" t="s">
        <v>105</v>
      </c>
      <c r="L12" s="304" t="s">
        <v>106</v>
      </c>
      <c r="M12" s="304" t="s">
        <v>107</v>
      </c>
      <c r="N12" s="304" t="s">
        <v>108</v>
      </c>
      <c r="O12" s="304" t="s">
        <v>109</v>
      </c>
      <c r="P12" s="304" t="s">
        <v>862</v>
      </c>
      <c r="Q12" s="304" t="s">
        <v>863</v>
      </c>
    </row>
    <row r="13" spans="1:17" ht="19.899999999999999" customHeight="1" x14ac:dyDescent="0.2">
      <c r="A13" s="95">
        <f>SUM(D16:Q20)</f>
        <v>3608712</v>
      </c>
      <c r="D13" s="729" t="s">
        <v>334</v>
      </c>
      <c r="E13" s="614"/>
      <c r="F13" s="614"/>
      <c r="G13" s="614"/>
      <c r="H13" s="614"/>
      <c r="I13" s="614"/>
      <c r="J13" s="614"/>
      <c r="K13" s="702" t="s">
        <v>926</v>
      </c>
      <c r="L13" s="614"/>
      <c r="M13" s="614"/>
      <c r="N13" s="614"/>
      <c r="O13" s="614"/>
      <c r="P13" s="614"/>
      <c r="Q13" s="614"/>
    </row>
    <row r="14" spans="1:17" ht="19.899999999999999" customHeight="1" x14ac:dyDescent="0.2">
      <c r="D14" s="676" t="s">
        <v>907</v>
      </c>
      <c r="E14" s="676"/>
      <c r="F14" s="730" t="s">
        <v>914</v>
      </c>
      <c r="G14" s="730" t="s">
        <v>915</v>
      </c>
      <c r="H14" s="730" t="s">
        <v>916</v>
      </c>
      <c r="I14" s="730" t="s">
        <v>917</v>
      </c>
      <c r="J14" s="730" t="s">
        <v>912</v>
      </c>
      <c r="K14" s="676" t="s">
        <v>913</v>
      </c>
      <c r="L14" s="676"/>
      <c r="M14" s="730" t="s">
        <v>914</v>
      </c>
      <c r="N14" s="730" t="s">
        <v>915</v>
      </c>
      <c r="O14" s="730" t="s">
        <v>916</v>
      </c>
      <c r="P14" s="730" t="s">
        <v>917</v>
      </c>
      <c r="Q14" s="730" t="s">
        <v>912</v>
      </c>
    </row>
    <row r="15" spans="1:17" ht="35.85" customHeight="1" x14ac:dyDescent="0.2">
      <c r="B15" s="700" t="s">
        <v>918</v>
      </c>
      <c r="C15" s="614"/>
      <c r="D15" s="130" t="s">
        <v>919</v>
      </c>
      <c r="E15" s="130" t="s">
        <v>921</v>
      </c>
      <c r="F15" s="614"/>
      <c r="G15" s="614"/>
      <c r="H15" s="614"/>
      <c r="I15" s="614"/>
      <c r="J15" s="614"/>
      <c r="K15" s="130" t="s">
        <v>919</v>
      </c>
      <c r="L15" s="130" t="s">
        <v>921</v>
      </c>
      <c r="M15" s="614"/>
      <c r="N15" s="614"/>
      <c r="O15" s="614"/>
      <c r="P15" s="614"/>
      <c r="Q15" s="614"/>
    </row>
    <row r="16" spans="1:17" ht="12.4" customHeight="1" x14ac:dyDescent="0.2">
      <c r="A16" s="306" t="s">
        <v>185</v>
      </c>
      <c r="B16" s="746" t="s">
        <v>552</v>
      </c>
      <c r="C16" s="746"/>
      <c r="D16" s="71">
        <v>2479</v>
      </c>
      <c r="E16" s="71">
        <v>262431</v>
      </c>
      <c r="F16" s="71">
        <v>1194</v>
      </c>
      <c r="G16" s="71">
        <v>496</v>
      </c>
      <c r="H16" s="71">
        <v>698</v>
      </c>
      <c r="I16" s="71">
        <v>1237</v>
      </c>
      <c r="J16" s="71">
        <v>263716</v>
      </c>
      <c r="K16" s="71">
        <v>2119</v>
      </c>
      <c r="L16" s="71">
        <v>258756</v>
      </c>
      <c r="M16" s="71">
        <v>1082</v>
      </c>
      <c r="N16" s="71">
        <v>402</v>
      </c>
      <c r="O16" s="71">
        <v>680</v>
      </c>
      <c r="P16" s="71">
        <v>1151</v>
      </c>
      <c r="Q16" s="71">
        <v>259793</v>
      </c>
    </row>
    <row r="17" spans="1:17" ht="12.4" customHeight="1" x14ac:dyDescent="0.2">
      <c r="A17" s="68" t="s">
        <v>187</v>
      </c>
      <c r="B17" s="748" t="s">
        <v>923</v>
      </c>
      <c r="C17" s="614"/>
      <c r="D17" s="18">
        <v>0</v>
      </c>
      <c r="E17" s="18">
        <v>50260</v>
      </c>
      <c r="F17" s="18">
        <v>0</v>
      </c>
      <c r="G17" s="18">
        <v>0</v>
      </c>
      <c r="H17" s="18">
        <v>0</v>
      </c>
      <c r="I17" s="18">
        <v>0</v>
      </c>
      <c r="J17" s="18">
        <v>50260</v>
      </c>
      <c r="K17" s="18">
        <v>0</v>
      </c>
      <c r="L17" s="18">
        <v>60426</v>
      </c>
      <c r="M17" s="18">
        <v>0</v>
      </c>
      <c r="N17" s="18">
        <v>0</v>
      </c>
      <c r="O17" s="18">
        <v>0</v>
      </c>
      <c r="P17" s="18">
        <v>0</v>
      </c>
      <c r="Q17" s="18">
        <v>60426</v>
      </c>
    </row>
    <row r="18" spans="1:17" ht="12.4" customHeight="1" x14ac:dyDescent="0.2">
      <c r="A18" s="168"/>
      <c r="B18" s="748" t="s">
        <v>924</v>
      </c>
      <c r="C18" s="614"/>
      <c r="D18" s="18">
        <v>0</v>
      </c>
      <c r="E18" s="18">
        <v>339</v>
      </c>
      <c r="F18" s="18">
        <v>0</v>
      </c>
      <c r="G18" s="18">
        <v>0</v>
      </c>
      <c r="H18" s="18">
        <v>0</v>
      </c>
      <c r="I18" s="18">
        <v>0</v>
      </c>
      <c r="J18" s="18">
        <v>339</v>
      </c>
      <c r="K18" s="18">
        <v>0</v>
      </c>
      <c r="L18" s="18">
        <v>350</v>
      </c>
      <c r="M18" s="18">
        <v>0</v>
      </c>
      <c r="N18" s="18">
        <v>0</v>
      </c>
      <c r="O18" s="18">
        <v>0</v>
      </c>
      <c r="P18" s="18">
        <v>0</v>
      </c>
      <c r="Q18" s="18">
        <v>350</v>
      </c>
    </row>
    <row r="19" spans="1:17" ht="12.4" customHeight="1" x14ac:dyDescent="0.2">
      <c r="A19" s="68" t="s">
        <v>189</v>
      </c>
      <c r="B19" s="675" t="s">
        <v>925</v>
      </c>
      <c r="C19" s="614"/>
      <c r="D19" s="22">
        <v>262</v>
      </c>
      <c r="E19" s="22">
        <v>131894</v>
      </c>
      <c r="F19" s="22">
        <v>78</v>
      </c>
      <c r="G19" s="22">
        <v>0</v>
      </c>
      <c r="H19" s="22">
        <v>78</v>
      </c>
      <c r="I19" s="22">
        <v>103</v>
      </c>
      <c r="J19" s="22">
        <v>132078</v>
      </c>
      <c r="K19" s="22">
        <v>226</v>
      </c>
      <c r="L19" s="22">
        <v>130119</v>
      </c>
      <c r="M19" s="22">
        <v>84</v>
      </c>
      <c r="N19" s="22">
        <v>0</v>
      </c>
      <c r="O19" s="22">
        <v>84</v>
      </c>
      <c r="P19" s="22">
        <v>105</v>
      </c>
      <c r="Q19" s="22">
        <v>130261</v>
      </c>
    </row>
    <row r="20" spans="1:17" ht="12.4" customHeight="1" x14ac:dyDescent="0.2">
      <c r="A20" s="68" t="s">
        <v>191</v>
      </c>
      <c r="B20" s="749" t="s">
        <v>246</v>
      </c>
      <c r="C20" s="749"/>
      <c r="D20" s="24">
        <v>2741</v>
      </c>
      <c r="E20" s="24">
        <v>444924</v>
      </c>
      <c r="F20" s="24">
        <v>1272</v>
      </c>
      <c r="G20" s="24">
        <v>496</v>
      </c>
      <c r="H20" s="24">
        <v>776</v>
      </c>
      <c r="I20" s="24">
        <v>1340</v>
      </c>
      <c r="J20" s="24">
        <v>446393</v>
      </c>
      <c r="K20" s="24">
        <v>2345</v>
      </c>
      <c r="L20" s="24">
        <v>449651</v>
      </c>
      <c r="M20" s="24">
        <v>1166</v>
      </c>
      <c r="N20" s="24">
        <v>402</v>
      </c>
      <c r="O20" s="24">
        <v>764</v>
      </c>
      <c r="P20" s="24">
        <v>1256</v>
      </c>
      <c r="Q20" s="24">
        <v>450830</v>
      </c>
    </row>
    <row r="21" spans="1:17" ht="15" customHeight="1" x14ac:dyDescent="0.2">
      <c r="B21" s="144"/>
      <c r="C21" s="144"/>
      <c r="D21" s="144"/>
      <c r="E21" s="144"/>
      <c r="F21" s="144"/>
      <c r="G21" s="144"/>
      <c r="H21" s="144"/>
      <c r="I21" s="144"/>
      <c r="J21" s="144"/>
      <c r="K21" s="144"/>
      <c r="L21" s="144"/>
      <c r="M21" s="144"/>
      <c r="N21" s="144"/>
      <c r="O21" s="144"/>
      <c r="P21" s="144"/>
      <c r="Q21" s="144"/>
    </row>
    <row r="22" spans="1:17" ht="12.4" customHeight="1" x14ac:dyDescent="0.2">
      <c r="D22" s="304" t="s">
        <v>105</v>
      </c>
      <c r="E22" s="304" t="s">
        <v>106</v>
      </c>
      <c r="F22" s="304" t="s">
        <v>107</v>
      </c>
      <c r="G22" s="304" t="s">
        <v>108</v>
      </c>
      <c r="H22" s="304" t="s">
        <v>109</v>
      </c>
      <c r="I22" s="304" t="s">
        <v>862</v>
      </c>
      <c r="J22" s="304" t="s">
        <v>863</v>
      </c>
    </row>
    <row r="23" spans="1:17" ht="20.85" customHeight="1" x14ac:dyDescent="0.2">
      <c r="A23" s="95">
        <f>SUM(D26:Q30)</f>
        <v>1793272</v>
      </c>
      <c r="D23" s="702" t="s">
        <v>928</v>
      </c>
      <c r="E23" s="614"/>
      <c r="F23" s="614"/>
      <c r="G23" s="614"/>
      <c r="H23" s="614"/>
      <c r="I23" s="614"/>
      <c r="J23" s="614"/>
    </row>
    <row r="24" spans="1:17" ht="19.899999999999999" customHeight="1" x14ac:dyDescent="0.2">
      <c r="D24" s="676" t="s">
        <v>913</v>
      </c>
      <c r="E24" s="676"/>
      <c r="F24" s="730" t="s">
        <v>914</v>
      </c>
      <c r="G24" s="730" t="s">
        <v>915</v>
      </c>
      <c r="H24" s="730" t="s">
        <v>916</v>
      </c>
      <c r="I24" s="730" t="s">
        <v>917</v>
      </c>
      <c r="J24" s="730" t="s">
        <v>912</v>
      </c>
    </row>
    <row r="25" spans="1:17" ht="35.85" customHeight="1" x14ac:dyDescent="0.2">
      <c r="B25" s="700" t="s">
        <v>918</v>
      </c>
      <c r="C25" s="614"/>
      <c r="D25" s="130" t="s">
        <v>919</v>
      </c>
      <c r="E25" s="130" t="s">
        <v>921</v>
      </c>
      <c r="F25" s="614"/>
      <c r="G25" s="614"/>
      <c r="H25" s="614"/>
      <c r="I25" s="614"/>
      <c r="J25" s="614"/>
    </row>
    <row r="26" spans="1:17" ht="12.4" customHeight="1" x14ac:dyDescent="0.2">
      <c r="A26" s="306" t="s">
        <v>185</v>
      </c>
      <c r="B26" s="746" t="s">
        <v>552</v>
      </c>
      <c r="C26" s="746"/>
      <c r="D26" s="71">
        <v>1916</v>
      </c>
      <c r="E26" s="71">
        <v>254731</v>
      </c>
      <c r="F26" s="71">
        <v>1044</v>
      </c>
      <c r="G26" s="71">
        <v>398</v>
      </c>
      <c r="H26" s="71">
        <v>646</v>
      </c>
      <c r="I26" s="71">
        <v>1098</v>
      </c>
      <c r="J26" s="71">
        <v>255603</v>
      </c>
    </row>
    <row r="27" spans="1:17" ht="12.4" customHeight="1" x14ac:dyDescent="0.2">
      <c r="A27" s="68" t="s">
        <v>187</v>
      </c>
      <c r="B27" s="748" t="s">
        <v>923</v>
      </c>
      <c r="C27" s="614"/>
      <c r="D27" s="18">
        <v>0</v>
      </c>
      <c r="E27" s="18">
        <v>60412</v>
      </c>
      <c r="F27" s="18">
        <v>0</v>
      </c>
      <c r="G27" s="18">
        <v>0</v>
      </c>
      <c r="H27" s="18">
        <v>0</v>
      </c>
      <c r="I27" s="18">
        <v>0</v>
      </c>
      <c r="J27" s="18">
        <v>60412</v>
      </c>
    </row>
    <row r="28" spans="1:17" ht="12.4" customHeight="1" x14ac:dyDescent="0.2">
      <c r="A28" s="168"/>
      <c r="B28" s="748" t="s">
        <v>924</v>
      </c>
      <c r="C28" s="614"/>
      <c r="D28" s="18">
        <v>0</v>
      </c>
      <c r="E28" s="18">
        <v>340</v>
      </c>
      <c r="F28" s="18">
        <v>0</v>
      </c>
      <c r="G28" s="18">
        <v>0</v>
      </c>
      <c r="H28" s="18">
        <v>0</v>
      </c>
      <c r="I28" s="18">
        <v>0</v>
      </c>
      <c r="J28" s="18">
        <v>340</v>
      </c>
    </row>
    <row r="29" spans="1:17" ht="12.4" customHeight="1" x14ac:dyDescent="0.2">
      <c r="A29" s="68" t="s">
        <v>189</v>
      </c>
      <c r="B29" s="675" t="s">
        <v>925</v>
      </c>
      <c r="C29" s="614"/>
      <c r="D29" s="22">
        <v>156</v>
      </c>
      <c r="E29" s="22">
        <v>129600</v>
      </c>
      <c r="F29" s="22">
        <v>81</v>
      </c>
      <c r="G29" s="22">
        <v>0</v>
      </c>
      <c r="H29" s="22">
        <v>81</v>
      </c>
      <c r="I29" s="22">
        <v>103</v>
      </c>
      <c r="J29" s="22">
        <v>129675</v>
      </c>
    </row>
    <row r="30" spans="1:17" ht="12.4" customHeight="1" x14ac:dyDescent="0.2">
      <c r="A30" s="68" t="s">
        <v>191</v>
      </c>
      <c r="B30" s="749" t="s">
        <v>246</v>
      </c>
      <c r="C30" s="749"/>
      <c r="D30" s="24">
        <v>2072</v>
      </c>
      <c r="E30" s="24">
        <v>445083</v>
      </c>
      <c r="F30" s="24">
        <v>1125</v>
      </c>
      <c r="G30" s="24">
        <v>398</v>
      </c>
      <c r="H30" s="24">
        <v>727</v>
      </c>
      <c r="I30" s="24">
        <v>1201</v>
      </c>
      <c r="J30" s="24">
        <v>446030</v>
      </c>
    </row>
    <row r="31" spans="1:17" ht="3.4" customHeight="1" x14ac:dyDescent="0.2">
      <c r="B31" s="144"/>
      <c r="C31" s="144"/>
      <c r="D31" s="144"/>
      <c r="E31" s="144"/>
      <c r="F31" s="144"/>
      <c r="G31" s="144"/>
      <c r="H31" s="144"/>
      <c r="I31" s="144"/>
      <c r="J31" s="144"/>
    </row>
    <row r="32" spans="1:17" ht="12.4" customHeight="1" x14ac:dyDescent="0.2">
      <c r="A32" s="750" t="s">
        <v>177</v>
      </c>
      <c r="B32" s="614"/>
      <c r="C32" s="636" t="s">
        <v>929</v>
      </c>
      <c r="D32" s="614"/>
      <c r="E32" s="614"/>
      <c r="F32" s="614"/>
      <c r="G32" s="614"/>
      <c r="H32" s="614"/>
      <c r="I32" s="614"/>
      <c r="J32" s="614"/>
      <c r="K32" s="614"/>
      <c r="L32" s="614"/>
      <c r="M32" s="614"/>
      <c r="N32" s="614"/>
      <c r="O32" s="614"/>
      <c r="P32" s="614"/>
      <c r="Q32" s="614"/>
    </row>
  </sheetData>
  <mergeCells count="56">
    <mergeCell ref="C32:Q32"/>
    <mergeCell ref="B27:C27"/>
    <mergeCell ref="B29:C29"/>
    <mergeCell ref="B28:C28"/>
    <mergeCell ref="B30:C30"/>
    <mergeCell ref="A32:B32"/>
    <mergeCell ref="B26:C26"/>
    <mergeCell ref="B25:C25"/>
    <mergeCell ref="B18:C18"/>
    <mergeCell ref="B17:C17"/>
    <mergeCell ref="J24:J25"/>
    <mergeCell ref="I24:I25"/>
    <mergeCell ref="F24:F25"/>
    <mergeCell ref="D23:J23"/>
    <mergeCell ref="G24:G25"/>
    <mergeCell ref="H24:H25"/>
    <mergeCell ref="B20:C20"/>
    <mergeCell ref="B19:C19"/>
    <mergeCell ref="D24:E2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15:C15"/>
    <mergeCell ref="B7:C7"/>
    <mergeCell ref="B9:C9"/>
    <mergeCell ref="B8:C8"/>
    <mergeCell ref="K4:L4"/>
    <mergeCell ref="P4:P5"/>
    <mergeCell ref="O4:O5"/>
    <mergeCell ref="N4:N5"/>
    <mergeCell ref="B6:C6"/>
    <mergeCell ref="K3:Q3"/>
    <mergeCell ref="M4:M5"/>
    <mergeCell ref="H4:H5"/>
    <mergeCell ref="D3:J3"/>
    <mergeCell ref="G4:G5"/>
    <mergeCell ref="F4:F5"/>
    <mergeCell ref="Q4:Q5"/>
    <mergeCell ref="A1:J1"/>
    <mergeCell ref="I4:I5"/>
    <mergeCell ref="J4:J5"/>
    <mergeCell ref="D4:E4"/>
    <mergeCell ref="B5:C5"/>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13"/>
  <sheetViews>
    <sheetView showRuler="0" workbookViewId="0">
      <selection sqref="A1:F1"/>
    </sheetView>
  </sheetViews>
  <sheetFormatPr baseColWidth="10" defaultColWidth="13.28515625" defaultRowHeight="12.75" x14ac:dyDescent="0.2"/>
  <cols>
    <col min="1" max="1" width="2.28515625" customWidth="1"/>
    <col min="2" max="2" width="46.28515625" customWidth="1"/>
    <col min="3" max="3" width="6.5703125" customWidth="1"/>
    <col min="4" max="4" width="8.42578125" customWidth="1"/>
    <col min="5" max="9" width="6.5703125" customWidth="1"/>
    <col min="10" max="10" width="7.5703125" customWidth="1"/>
    <col min="11" max="12" width="6.5703125" customWidth="1"/>
    <col min="13" max="13" width="7.85546875" customWidth="1"/>
    <col min="14" max="17" width="6.5703125" customWidth="1"/>
    <col min="18" max="18" width="1.28515625" hidden="1" customWidth="1"/>
  </cols>
  <sheetData>
    <row r="1" spans="1:17" ht="13.35" customHeight="1" x14ac:dyDescent="0.2">
      <c r="A1" s="632" t="s">
        <v>930</v>
      </c>
      <c r="B1" s="614"/>
      <c r="C1" s="614"/>
      <c r="D1" s="614"/>
      <c r="E1" s="614"/>
      <c r="F1" s="614"/>
      <c r="G1" s="147"/>
      <c r="H1" s="147"/>
      <c r="I1" s="147"/>
      <c r="J1" s="147"/>
      <c r="K1" s="147"/>
      <c r="L1" s="147"/>
      <c r="M1" s="147"/>
      <c r="N1" s="147"/>
      <c r="O1" s="147"/>
      <c r="P1" s="147"/>
      <c r="Q1" s="147"/>
    </row>
    <row r="2" spans="1:17" ht="12.4" customHeight="1" x14ac:dyDescent="0.2">
      <c r="A2" s="614"/>
      <c r="B2" s="614"/>
      <c r="C2" s="614"/>
      <c r="D2" s="614"/>
      <c r="E2" s="614"/>
      <c r="F2" s="308"/>
      <c r="G2" s="308"/>
      <c r="H2" s="308"/>
      <c r="I2" s="308"/>
      <c r="J2" s="308"/>
      <c r="K2" s="308"/>
      <c r="L2" s="308"/>
      <c r="M2" s="308"/>
      <c r="N2" s="308"/>
      <c r="O2" s="308"/>
      <c r="P2" s="308"/>
      <c r="Q2" s="308"/>
    </row>
    <row r="3" spans="1:17" ht="11.65" customHeight="1" x14ac:dyDescent="0.2">
      <c r="A3" s="309">
        <f>SUM(C6:Q11)</f>
        <v>47640</v>
      </c>
      <c r="B3" s="128" t="s">
        <v>932</v>
      </c>
      <c r="C3" s="677" t="s">
        <v>933</v>
      </c>
      <c r="D3" s="614"/>
      <c r="E3" s="614"/>
      <c r="F3" s="614"/>
      <c r="G3" s="614"/>
      <c r="H3" s="614"/>
      <c r="I3" s="614"/>
      <c r="J3" s="614"/>
      <c r="K3" s="614"/>
      <c r="L3" s="614"/>
      <c r="M3" s="614"/>
      <c r="N3" s="614"/>
      <c r="O3" s="614"/>
      <c r="P3" s="614"/>
      <c r="Q3" s="614"/>
    </row>
    <row r="4" spans="1:17" ht="15.75" customHeight="1" x14ac:dyDescent="0.2">
      <c r="A4" s="134"/>
      <c r="B4" s="95" t="s">
        <v>931</v>
      </c>
      <c r="C4" s="751" t="s">
        <v>293</v>
      </c>
      <c r="D4" s="751"/>
      <c r="E4" s="751"/>
      <c r="F4" s="752" t="s">
        <v>294</v>
      </c>
      <c r="G4" s="752"/>
      <c r="H4" s="752"/>
      <c r="I4" s="752" t="s">
        <v>295</v>
      </c>
      <c r="J4" s="752"/>
      <c r="K4" s="752"/>
      <c r="L4" s="752" t="s">
        <v>296</v>
      </c>
      <c r="M4" s="752"/>
      <c r="N4" s="752"/>
      <c r="O4" s="752" t="s">
        <v>297</v>
      </c>
      <c r="P4" s="752"/>
      <c r="Q4" s="752"/>
    </row>
    <row r="5" spans="1:17" ht="22.5" customHeight="1" x14ac:dyDescent="0.2">
      <c r="A5" s="134"/>
      <c r="B5" s="96" t="s">
        <v>110</v>
      </c>
      <c r="C5" s="131" t="s">
        <v>552</v>
      </c>
      <c r="D5" s="131" t="s">
        <v>934</v>
      </c>
      <c r="E5" s="131" t="s">
        <v>246</v>
      </c>
      <c r="F5" s="130" t="s">
        <v>552</v>
      </c>
      <c r="G5" s="130" t="s">
        <v>934</v>
      </c>
      <c r="H5" s="130" t="s">
        <v>246</v>
      </c>
      <c r="I5" s="130" t="s">
        <v>552</v>
      </c>
      <c r="J5" s="130" t="s">
        <v>934</v>
      </c>
      <c r="K5" s="130" t="s">
        <v>246</v>
      </c>
      <c r="L5" s="130" t="s">
        <v>552</v>
      </c>
      <c r="M5" s="130" t="s">
        <v>934</v>
      </c>
      <c r="N5" s="130" t="s">
        <v>246</v>
      </c>
      <c r="O5" s="130" t="s">
        <v>552</v>
      </c>
      <c r="P5" s="130" t="s">
        <v>934</v>
      </c>
      <c r="Q5" s="130" t="s">
        <v>246</v>
      </c>
    </row>
    <row r="6" spans="1:17" ht="19.899999999999999" customHeight="1" x14ac:dyDescent="0.2">
      <c r="A6" s="310" t="s">
        <v>185</v>
      </c>
      <c r="B6" s="103" t="s">
        <v>935</v>
      </c>
      <c r="C6" s="86">
        <v>2668</v>
      </c>
      <c r="D6" s="86">
        <v>0</v>
      </c>
      <c r="E6" s="86">
        <v>2668</v>
      </c>
      <c r="F6" s="124">
        <v>2479</v>
      </c>
      <c r="G6" s="124">
        <v>0</v>
      </c>
      <c r="H6" s="124">
        <v>2479</v>
      </c>
      <c r="I6" s="124">
        <v>2119</v>
      </c>
      <c r="J6" s="124">
        <v>0</v>
      </c>
      <c r="K6" s="124">
        <v>2119</v>
      </c>
      <c r="L6" s="124">
        <v>1916</v>
      </c>
      <c r="M6" s="124">
        <v>0</v>
      </c>
      <c r="N6" s="124">
        <v>1916</v>
      </c>
      <c r="O6" s="124">
        <v>1667</v>
      </c>
      <c r="P6" s="124">
        <v>0</v>
      </c>
      <c r="Q6" s="124">
        <v>1667</v>
      </c>
    </row>
    <row r="7" spans="1:17" ht="19.899999999999999" customHeight="1" x14ac:dyDescent="0.2">
      <c r="A7" s="310" t="s">
        <v>187</v>
      </c>
      <c r="B7" s="118" t="s">
        <v>936</v>
      </c>
      <c r="C7" s="303">
        <v>1045</v>
      </c>
      <c r="D7" s="303">
        <v>0</v>
      </c>
      <c r="E7" s="303">
        <v>1045</v>
      </c>
      <c r="F7" s="311">
        <v>1063</v>
      </c>
      <c r="G7" s="311">
        <v>0</v>
      </c>
      <c r="H7" s="311">
        <v>1063</v>
      </c>
      <c r="I7" s="311">
        <v>1194</v>
      </c>
      <c r="J7" s="311">
        <v>0</v>
      </c>
      <c r="K7" s="311">
        <v>1194</v>
      </c>
      <c r="L7" s="311">
        <v>936</v>
      </c>
      <c r="M7" s="311">
        <v>0</v>
      </c>
      <c r="N7" s="311">
        <v>936</v>
      </c>
      <c r="O7" s="311">
        <v>935</v>
      </c>
      <c r="P7" s="311">
        <v>0</v>
      </c>
      <c r="Q7" s="311">
        <v>935</v>
      </c>
    </row>
    <row r="8" spans="1:17" ht="12.4" customHeight="1" x14ac:dyDescent="0.2">
      <c r="A8" s="310" t="s">
        <v>189</v>
      </c>
      <c r="B8" s="98" t="s">
        <v>937</v>
      </c>
      <c r="C8" s="33">
        <v>-834</v>
      </c>
      <c r="D8" s="33">
        <v>0</v>
      </c>
      <c r="E8" s="33">
        <v>-834</v>
      </c>
      <c r="F8" s="34">
        <v>-772</v>
      </c>
      <c r="G8" s="34">
        <v>0</v>
      </c>
      <c r="H8" s="34">
        <v>-772</v>
      </c>
      <c r="I8" s="34">
        <v>-713</v>
      </c>
      <c r="J8" s="34">
        <v>0</v>
      </c>
      <c r="K8" s="34">
        <v>-713</v>
      </c>
      <c r="L8" s="34">
        <v>-658</v>
      </c>
      <c r="M8" s="34">
        <v>0</v>
      </c>
      <c r="N8" s="34">
        <v>-658</v>
      </c>
      <c r="O8" s="34">
        <v>-611</v>
      </c>
      <c r="P8" s="34">
        <v>0</v>
      </c>
      <c r="Q8" s="34">
        <v>-611</v>
      </c>
    </row>
    <row r="9" spans="1:17" ht="12.4" customHeight="1" x14ac:dyDescent="0.2">
      <c r="A9" s="310" t="s">
        <v>191</v>
      </c>
      <c r="B9" s="98" t="s">
        <v>938</v>
      </c>
      <c r="C9" s="33">
        <v>-150</v>
      </c>
      <c r="D9" s="33">
        <v>0</v>
      </c>
      <c r="E9" s="33">
        <v>-150</v>
      </c>
      <c r="F9" s="34">
        <v>-98</v>
      </c>
      <c r="G9" s="34">
        <v>0</v>
      </c>
      <c r="H9" s="34">
        <v>-98</v>
      </c>
      <c r="I9" s="34">
        <v>-122</v>
      </c>
      <c r="J9" s="34">
        <v>0</v>
      </c>
      <c r="K9" s="34">
        <v>-122</v>
      </c>
      <c r="L9" s="34">
        <v>-76</v>
      </c>
      <c r="M9" s="34">
        <v>0</v>
      </c>
      <c r="N9" s="34">
        <v>-76</v>
      </c>
      <c r="O9" s="34">
        <v>-77</v>
      </c>
      <c r="P9" s="34">
        <v>0</v>
      </c>
      <c r="Q9" s="34">
        <v>-77</v>
      </c>
    </row>
    <row r="10" spans="1:17" ht="12.4" customHeight="1" x14ac:dyDescent="0.2">
      <c r="A10" s="310" t="s">
        <v>193</v>
      </c>
      <c r="B10" s="101" t="s">
        <v>939</v>
      </c>
      <c r="C10" s="25">
        <v>-1</v>
      </c>
      <c r="D10" s="25">
        <v>0</v>
      </c>
      <c r="E10" s="25">
        <v>-1</v>
      </c>
      <c r="F10" s="26">
        <v>-4</v>
      </c>
      <c r="G10" s="26">
        <v>0</v>
      </c>
      <c r="H10" s="26">
        <v>-4</v>
      </c>
      <c r="I10" s="26">
        <v>1</v>
      </c>
      <c r="J10" s="26">
        <v>0</v>
      </c>
      <c r="K10" s="26">
        <v>1</v>
      </c>
      <c r="L10" s="26">
        <v>1</v>
      </c>
      <c r="M10" s="26">
        <v>0</v>
      </c>
      <c r="N10" s="26">
        <v>1</v>
      </c>
      <c r="O10" s="26">
        <v>2</v>
      </c>
      <c r="P10" s="26">
        <v>0</v>
      </c>
      <c r="Q10" s="26">
        <v>2</v>
      </c>
    </row>
    <row r="11" spans="1:17" ht="19.899999999999999" customHeight="1" x14ac:dyDescent="0.2">
      <c r="A11" s="310" t="s">
        <v>195</v>
      </c>
      <c r="B11" s="103" t="s">
        <v>940</v>
      </c>
      <c r="C11" s="86">
        <v>2728</v>
      </c>
      <c r="D11" s="86">
        <v>0</v>
      </c>
      <c r="E11" s="86">
        <v>2728</v>
      </c>
      <c r="F11" s="124">
        <v>2668</v>
      </c>
      <c r="G11" s="124">
        <v>0</v>
      </c>
      <c r="H11" s="124">
        <v>2668</v>
      </c>
      <c r="I11" s="124">
        <v>2479</v>
      </c>
      <c r="J11" s="124">
        <v>0</v>
      </c>
      <c r="K11" s="124">
        <v>2479</v>
      </c>
      <c r="L11" s="124">
        <v>2119</v>
      </c>
      <c r="M11" s="124">
        <v>0</v>
      </c>
      <c r="N11" s="124">
        <v>2119</v>
      </c>
      <c r="O11" s="124">
        <v>1916</v>
      </c>
      <c r="P11" s="124">
        <v>0</v>
      </c>
      <c r="Q11" s="124">
        <v>1916</v>
      </c>
    </row>
    <row r="12" spans="1:17" ht="3.4" customHeight="1" x14ac:dyDescent="0.2">
      <c r="B12" s="9"/>
      <c r="C12" s="9"/>
      <c r="D12" s="9"/>
      <c r="E12" s="9"/>
      <c r="F12" s="9"/>
      <c r="G12" s="9"/>
      <c r="H12" s="9"/>
      <c r="I12" s="9"/>
      <c r="J12" s="9"/>
      <c r="K12" s="9"/>
      <c r="L12" s="9"/>
      <c r="M12" s="9"/>
      <c r="N12" s="9"/>
      <c r="O12" s="9"/>
      <c r="P12" s="9"/>
      <c r="Q12" s="9"/>
    </row>
    <row r="13" spans="1:17" ht="12.4" customHeight="1" x14ac:dyDescent="0.2">
      <c r="B13" s="147" t="s">
        <v>941</v>
      </c>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9"/>
  <sheetViews>
    <sheetView showRuler="0" workbookViewId="0">
      <selection sqref="A1:J1"/>
    </sheetView>
  </sheetViews>
  <sheetFormatPr baseColWidth="10" defaultColWidth="13.28515625" defaultRowHeight="12.75" x14ac:dyDescent="0.2"/>
  <cols>
    <col min="1" max="1" width="4.28515625" customWidth="1"/>
    <col min="2" max="2" width="1.85546875" customWidth="1"/>
    <col min="3" max="3" width="47.5703125" customWidth="1"/>
    <col min="4" max="10" width="16.140625" customWidth="1"/>
  </cols>
  <sheetData>
    <row r="1" spans="1:10" ht="13.35" customHeight="1" x14ac:dyDescent="0.2">
      <c r="A1" s="632" t="s">
        <v>942</v>
      </c>
      <c r="B1" s="614"/>
      <c r="C1" s="614"/>
      <c r="D1" s="614"/>
      <c r="E1" s="614"/>
      <c r="F1" s="614"/>
      <c r="G1" s="614"/>
      <c r="H1" s="614"/>
      <c r="I1" s="614"/>
      <c r="J1" s="614"/>
    </row>
    <row r="2" spans="1:10" ht="3.4" customHeight="1" x14ac:dyDescent="0.2">
      <c r="A2" s="614"/>
      <c r="B2" s="614"/>
      <c r="C2" s="614"/>
    </row>
    <row r="3" spans="1:10" ht="11.65" customHeight="1" x14ac:dyDescent="0.2">
      <c r="D3" s="12" t="s">
        <v>105</v>
      </c>
      <c r="E3" s="12" t="s">
        <v>106</v>
      </c>
      <c r="F3" s="12" t="s">
        <v>107</v>
      </c>
      <c r="G3" s="12" t="s">
        <v>108</v>
      </c>
      <c r="H3" s="12" t="s">
        <v>109</v>
      </c>
      <c r="I3" s="12" t="s">
        <v>862</v>
      </c>
      <c r="J3" s="12" t="s">
        <v>863</v>
      </c>
    </row>
    <row r="4" spans="1:10" ht="3.4" customHeight="1" x14ac:dyDescent="0.2"/>
    <row r="5" spans="1:10" ht="15.75" customHeight="1" x14ac:dyDescent="0.2">
      <c r="A5" s="312">
        <f>SUM(D7:J11)</f>
        <v>767897</v>
      </c>
      <c r="D5" s="753" t="s">
        <v>243</v>
      </c>
      <c r="E5" s="753"/>
      <c r="F5" s="753"/>
      <c r="G5" s="753"/>
      <c r="H5" s="753"/>
      <c r="I5" s="753"/>
      <c r="J5" s="753"/>
    </row>
    <row r="6" spans="1:10" ht="50.85" customHeight="1" x14ac:dyDescent="0.2">
      <c r="B6" s="638" t="s">
        <v>110</v>
      </c>
      <c r="C6" s="614"/>
      <c r="D6" s="313" t="s">
        <v>943</v>
      </c>
      <c r="E6" s="313" t="s">
        <v>944</v>
      </c>
      <c r="F6" s="313" t="s">
        <v>945</v>
      </c>
      <c r="G6" s="313" t="s">
        <v>946</v>
      </c>
      <c r="H6" s="313" t="s">
        <v>947</v>
      </c>
      <c r="I6" s="313" t="s">
        <v>948</v>
      </c>
      <c r="J6" s="313" t="s">
        <v>949</v>
      </c>
    </row>
    <row r="7" spans="1:10" ht="12.4" customHeight="1" x14ac:dyDescent="0.2">
      <c r="A7" s="211" t="s">
        <v>185</v>
      </c>
      <c r="B7" s="757" t="s">
        <v>552</v>
      </c>
      <c r="C7" s="757"/>
      <c r="D7" s="303">
        <v>220465</v>
      </c>
      <c r="E7" s="303">
        <v>55005</v>
      </c>
      <c r="F7" s="303">
        <v>53808</v>
      </c>
      <c r="G7" s="303">
        <v>1642</v>
      </c>
      <c r="H7" s="303">
        <v>635</v>
      </c>
      <c r="I7" s="303">
        <v>0</v>
      </c>
      <c r="J7" s="303">
        <v>0</v>
      </c>
    </row>
    <row r="8" spans="1:10" ht="12.4" customHeight="1" x14ac:dyDescent="0.2">
      <c r="A8" s="211" t="s">
        <v>187</v>
      </c>
      <c r="B8" s="755" t="s">
        <v>923</v>
      </c>
      <c r="C8" s="614"/>
      <c r="D8" s="33">
        <v>50313</v>
      </c>
      <c r="E8" s="33">
        <v>0</v>
      </c>
      <c r="F8" s="33">
        <v>0</v>
      </c>
      <c r="G8" s="33">
        <v>0</v>
      </c>
      <c r="H8" s="33">
        <v>0</v>
      </c>
      <c r="I8" s="33">
        <v>0</v>
      </c>
      <c r="J8" s="33">
        <v>0</v>
      </c>
    </row>
    <row r="9" spans="1:10" ht="12.4" customHeight="1" x14ac:dyDescent="0.2">
      <c r="A9" s="154"/>
      <c r="B9" s="754" t="s">
        <v>924</v>
      </c>
      <c r="C9" s="614"/>
      <c r="D9" s="25">
        <v>347</v>
      </c>
      <c r="E9" s="25">
        <v>0</v>
      </c>
      <c r="F9" s="25">
        <v>0</v>
      </c>
      <c r="G9" s="25">
        <v>0</v>
      </c>
      <c r="H9" s="25">
        <v>0</v>
      </c>
      <c r="I9" s="25">
        <v>0</v>
      </c>
      <c r="J9" s="25">
        <v>0</v>
      </c>
    </row>
    <row r="10" spans="1:10" ht="12.4" customHeight="1" x14ac:dyDescent="0.2">
      <c r="A10" s="211" t="s">
        <v>189</v>
      </c>
      <c r="B10" s="756" t="s">
        <v>246</v>
      </c>
      <c r="C10" s="756"/>
      <c r="D10" s="86">
        <v>271125</v>
      </c>
      <c r="E10" s="86">
        <v>55005</v>
      </c>
      <c r="F10" s="86">
        <v>53808</v>
      </c>
      <c r="G10" s="86">
        <v>1642</v>
      </c>
      <c r="H10" s="86">
        <v>635</v>
      </c>
      <c r="I10" s="86">
        <v>0</v>
      </c>
      <c r="J10" s="86">
        <v>0</v>
      </c>
    </row>
    <row r="11" spans="1:10" ht="12.4" customHeight="1" x14ac:dyDescent="0.2">
      <c r="A11" s="211" t="s">
        <v>191</v>
      </c>
      <c r="B11" s="759" t="s">
        <v>958</v>
      </c>
      <c r="C11" s="759"/>
      <c r="D11" s="86">
        <v>2065</v>
      </c>
      <c r="E11" s="86">
        <v>725</v>
      </c>
      <c r="F11" s="86">
        <v>660</v>
      </c>
      <c r="G11" s="86">
        <v>14</v>
      </c>
      <c r="H11" s="86">
        <v>3</v>
      </c>
      <c r="I11" s="86">
        <v>0</v>
      </c>
      <c r="J11" s="86">
        <v>0</v>
      </c>
    </row>
    <row r="12" spans="1:10" ht="15" customHeight="1" x14ac:dyDescent="0.2">
      <c r="B12" s="127"/>
      <c r="C12" s="127"/>
      <c r="D12" s="321"/>
      <c r="E12" s="321"/>
      <c r="F12" s="321"/>
      <c r="G12" s="321"/>
      <c r="H12" s="321"/>
      <c r="I12" s="321"/>
      <c r="J12" s="321"/>
    </row>
    <row r="13" spans="1:10" ht="15.75" customHeight="1" x14ac:dyDescent="0.2">
      <c r="D13" s="12" t="s">
        <v>105</v>
      </c>
      <c r="E13" s="12" t="s">
        <v>106</v>
      </c>
      <c r="F13" s="12" t="s">
        <v>107</v>
      </c>
      <c r="G13" s="12" t="s">
        <v>108</v>
      </c>
      <c r="H13" s="12" t="s">
        <v>109</v>
      </c>
      <c r="I13" s="12" t="s">
        <v>862</v>
      </c>
      <c r="J13" s="12" t="s">
        <v>863</v>
      </c>
    </row>
    <row r="14" spans="1:10" ht="15.75" customHeight="1" x14ac:dyDescent="0.2">
      <c r="D14" s="702" t="s">
        <v>321</v>
      </c>
      <c r="E14" s="614"/>
      <c r="F14" s="614"/>
      <c r="G14" s="614"/>
      <c r="H14" s="614"/>
      <c r="I14" s="614"/>
      <c r="J14" s="614"/>
    </row>
    <row r="15" spans="1:10" ht="50.85" customHeight="1" x14ac:dyDescent="0.2">
      <c r="A15" s="128">
        <f>SUM(D16:J20)</f>
        <v>747421</v>
      </c>
      <c r="B15" s="700" t="s">
        <v>110</v>
      </c>
      <c r="C15" s="614"/>
      <c r="D15" s="136" t="s">
        <v>943</v>
      </c>
      <c r="E15" s="136" t="s">
        <v>959</v>
      </c>
      <c r="F15" s="136" t="s">
        <v>945</v>
      </c>
      <c r="G15" s="136" t="s">
        <v>946</v>
      </c>
      <c r="H15" s="136" t="s">
        <v>947</v>
      </c>
      <c r="I15" s="136" t="s">
        <v>948</v>
      </c>
      <c r="J15" s="136" t="s">
        <v>949</v>
      </c>
    </row>
    <row r="16" spans="1:10" ht="12.4" customHeight="1" x14ac:dyDescent="0.2">
      <c r="A16" s="211" t="s">
        <v>185</v>
      </c>
      <c r="B16" s="757" t="s">
        <v>552</v>
      </c>
      <c r="C16" s="757"/>
      <c r="D16" s="316">
        <v>215700</v>
      </c>
      <c r="E16" s="316">
        <v>51726</v>
      </c>
      <c r="F16" s="316">
        <v>50530</v>
      </c>
      <c r="G16" s="316">
        <v>1583</v>
      </c>
      <c r="H16" s="316">
        <v>632</v>
      </c>
      <c r="I16" s="316">
        <v>0</v>
      </c>
      <c r="J16" s="316">
        <v>0</v>
      </c>
    </row>
    <row r="17" spans="1:10" ht="12.4" customHeight="1" x14ac:dyDescent="0.2">
      <c r="A17" s="211" t="s">
        <v>187</v>
      </c>
      <c r="B17" s="755" t="s">
        <v>923</v>
      </c>
      <c r="C17" s="614"/>
      <c r="D17" s="317">
        <v>51514</v>
      </c>
      <c r="E17" s="317">
        <v>0</v>
      </c>
      <c r="F17" s="317">
        <v>0</v>
      </c>
      <c r="G17" s="317">
        <v>0</v>
      </c>
      <c r="H17" s="317">
        <v>0</v>
      </c>
      <c r="I17" s="317">
        <v>0</v>
      </c>
      <c r="J17" s="317">
        <v>0</v>
      </c>
    </row>
    <row r="18" spans="1:10" ht="12.4" customHeight="1" x14ac:dyDescent="0.2">
      <c r="A18" s="154"/>
      <c r="B18" s="754" t="s">
        <v>924</v>
      </c>
      <c r="C18" s="614"/>
      <c r="D18" s="318">
        <v>357</v>
      </c>
      <c r="E18" s="318">
        <v>0</v>
      </c>
      <c r="F18" s="318">
        <v>0</v>
      </c>
      <c r="G18" s="318">
        <v>0</v>
      </c>
      <c r="H18" s="318">
        <v>0</v>
      </c>
      <c r="I18" s="318">
        <v>0</v>
      </c>
      <c r="J18" s="318">
        <v>0</v>
      </c>
    </row>
    <row r="19" spans="1:10" ht="12.4" customHeight="1" x14ac:dyDescent="0.2">
      <c r="A19" s="211" t="s">
        <v>189</v>
      </c>
      <c r="B19" s="756" t="s">
        <v>246</v>
      </c>
      <c r="C19" s="756"/>
      <c r="D19" s="319">
        <v>267571</v>
      </c>
      <c r="E19" s="319">
        <v>51726</v>
      </c>
      <c r="F19" s="319">
        <v>50530</v>
      </c>
      <c r="G19" s="319">
        <v>1583</v>
      </c>
      <c r="H19" s="319">
        <v>632</v>
      </c>
      <c r="I19" s="319">
        <v>0</v>
      </c>
      <c r="J19" s="319">
        <v>0</v>
      </c>
    </row>
    <row r="20" spans="1:10" ht="12.4" customHeight="1" x14ac:dyDescent="0.2">
      <c r="A20" s="211" t="s">
        <v>191</v>
      </c>
      <c r="B20" s="759" t="s">
        <v>958</v>
      </c>
      <c r="C20" s="759"/>
      <c r="D20" s="319">
        <v>2069</v>
      </c>
      <c r="E20" s="319">
        <v>655</v>
      </c>
      <c r="F20" s="319">
        <v>595</v>
      </c>
      <c r="G20" s="319">
        <v>14</v>
      </c>
      <c r="H20" s="319">
        <v>4</v>
      </c>
      <c r="I20" s="319">
        <v>0</v>
      </c>
      <c r="J20" s="319">
        <v>0</v>
      </c>
    </row>
    <row r="21" spans="1:10" ht="15.75" customHeight="1" x14ac:dyDescent="0.2">
      <c r="B21" s="127"/>
      <c r="C21" s="127"/>
      <c r="D21" s="189"/>
      <c r="E21" s="189"/>
      <c r="F21" s="189"/>
      <c r="G21" s="189"/>
      <c r="H21" s="189"/>
      <c r="I21" s="189"/>
      <c r="J21" s="189"/>
    </row>
    <row r="22" spans="1:10" ht="15.75" customHeight="1" x14ac:dyDescent="0.2">
      <c r="D22" s="12" t="s">
        <v>105</v>
      </c>
      <c r="E22" s="12" t="s">
        <v>106</v>
      </c>
      <c r="F22" s="12" t="s">
        <v>107</v>
      </c>
      <c r="G22" s="12" t="s">
        <v>108</v>
      </c>
      <c r="H22" s="12" t="s">
        <v>109</v>
      </c>
      <c r="I22" s="12" t="s">
        <v>862</v>
      </c>
      <c r="J22" s="12" t="s">
        <v>863</v>
      </c>
    </row>
    <row r="23" spans="1:10" ht="15.75" customHeight="1" x14ac:dyDescent="0.2">
      <c r="D23" s="758" t="s">
        <v>334</v>
      </c>
      <c r="E23" s="758"/>
      <c r="F23" s="758"/>
      <c r="G23" s="758"/>
      <c r="H23" s="758"/>
      <c r="I23" s="758"/>
      <c r="J23" s="758"/>
    </row>
    <row r="24" spans="1:10" ht="50.85" customHeight="1" x14ac:dyDescent="0.2">
      <c r="A24" s="128">
        <f>SUM(D25:J29)</f>
        <v>734279</v>
      </c>
      <c r="B24" s="700" t="s">
        <v>110</v>
      </c>
      <c r="C24" s="614"/>
      <c r="D24" s="136" t="s">
        <v>943</v>
      </c>
      <c r="E24" s="136" t="s">
        <v>959</v>
      </c>
      <c r="F24" s="136" t="s">
        <v>945</v>
      </c>
      <c r="G24" s="136" t="s">
        <v>946</v>
      </c>
      <c r="H24" s="136" t="s">
        <v>947</v>
      </c>
      <c r="I24" s="136" t="s">
        <v>948</v>
      </c>
      <c r="J24" s="136" t="s">
        <v>949</v>
      </c>
    </row>
    <row r="25" spans="1:10" ht="12.4" customHeight="1" x14ac:dyDescent="0.2">
      <c r="A25" s="211" t="s">
        <v>185</v>
      </c>
      <c r="B25" s="757" t="s">
        <v>552</v>
      </c>
      <c r="C25" s="757"/>
      <c r="D25" s="316">
        <v>214640</v>
      </c>
      <c r="E25" s="316">
        <v>49627</v>
      </c>
      <c r="F25" s="316">
        <v>48430</v>
      </c>
      <c r="G25" s="316">
        <v>1633</v>
      </c>
      <c r="H25" s="316">
        <v>646</v>
      </c>
      <c r="I25" s="316">
        <v>0</v>
      </c>
      <c r="J25" s="316">
        <v>0</v>
      </c>
    </row>
    <row r="26" spans="1:10" ht="12.4" customHeight="1" x14ac:dyDescent="0.2">
      <c r="A26" s="211" t="s">
        <v>187</v>
      </c>
      <c r="B26" s="755" t="s">
        <v>923</v>
      </c>
      <c r="C26" s="614"/>
      <c r="D26" s="317">
        <v>50260</v>
      </c>
      <c r="E26" s="317">
        <v>0</v>
      </c>
      <c r="F26" s="317">
        <v>0</v>
      </c>
      <c r="G26" s="317">
        <v>0</v>
      </c>
      <c r="H26" s="317">
        <v>0</v>
      </c>
      <c r="I26" s="317">
        <v>0</v>
      </c>
      <c r="J26" s="317">
        <v>0</v>
      </c>
    </row>
    <row r="27" spans="1:10" ht="12.4" customHeight="1" x14ac:dyDescent="0.2">
      <c r="A27" s="154"/>
      <c r="B27" s="754" t="s">
        <v>924</v>
      </c>
      <c r="C27" s="614"/>
      <c r="D27" s="318">
        <v>339</v>
      </c>
      <c r="E27" s="318">
        <v>0</v>
      </c>
      <c r="F27" s="318">
        <v>0</v>
      </c>
      <c r="G27" s="318">
        <v>0</v>
      </c>
      <c r="H27" s="318">
        <v>0</v>
      </c>
      <c r="I27" s="318">
        <v>0</v>
      </c>
      <c r="J27" s="318">
        <v>0</v>
      </c>
    </row>
    <row r="28" spans="1:10" ht="12.4" customHeight="1" x14ac:dyDescent="0.2">
      <c r="A28" s="211" t="s">
        <v>189</v>
      </c>
      <c r="B28" s="756" t="s">
        <v>246</v>
      </c>
      <c r="C28" s="756"/>
      <c r="D28" s="319">
        <v>265239</v>
      </c>
      <c r="E28" s="319">
        <v>49627</v>
      </c>
      <c r="F28" s="319">
        <v>48430</v>
      </c>
      <c r="G28" s="319">
        <v>1633</v>
      </c>
      <c r="H28" s="319">
        <v>646</v>
      </c>
      <c r="I28" s="319">
        <v>0</v>
      </c>
      <c r="J28" s="319">
        <v>0</v>
      </c>
    </row>
    <row r="29" spans="1:10" ht="12.4" customHeight="1" x14ac:dyDescent="0.2">
      <c r="A29" s="211" t="s">
        <v>191</v>
      </c>
      <c r="B29" s="759" t="s">
        <v>958</v>
      </c>
      <c r="C29" s="759"/>
      <c r="D29" s="319">
        <v>1895</v>
      </c>
      <c r="E29" s="319">
        <v>638</v>
      </c>
      <c r="F29" s="319">
        <v>580</v>
      </c>
      <c r="G29" s="319">
        <v>12</v>
      </c>
      <c r="H29" s="319">
        <v>4</v>
      </c>
      <c r="I29" s="319">
        <v>0</v>
      </c>
      <c r="J29" s="319">
        <v>0</v>
      </c>
    </row>
    <row r="30" spans="1:10" ht="15" customHeight="1" x14ac:dyDescent="0.2">
      <c r="B30" s="127"/>
      <c r="C30" s="127"/>
      <c r="D30" s="321"/>
      <c r="E30" s="321"/>
      <c r="F30" s="321"/>
      <c r="G30" s="321"/>
      <c r="H30" s="321"/>
      <c r="I30" s="321"/>
      <c r="J30" s="321"/>
    </row>
    <row r="31" spans="1:10" ht="15.75" customHeight="1" x14ac:dyDescent="0.2">
      <c r="D31" s="12" t="s">
        <v>105</v>
      </c>
      <c r="E31" s="12" t="s">
        <v>106</v>
      </c>
      <c r="F31" s="12" t="s">
        <v>107</v>
      </c>
      <c r="G31" s="12" t="s">
        <v>108</v>
      </c>
      <c r="H31" s="12" t="s">
        <v>109</v>
      </c>
      <c r="I31" s="12" t="s">
        <v>862</v>
      </c>
      <c r="J31" s="12" t="s">
        <v>863</v>
      </c>
    </row>
    <row r="32" spans="1:10" ht="15.75" customHeight="1" x14ac:dyDescent="0.2">
      <c r="D32" s="758" t="s">
        <v>926</v>
      </c>
      <c r="E32" s="758"/>
      <c r="F32" s="758"/>
      <c r="G32" s="758"/>
      <c r="H32" s="758"/>
      <c r="I32" s="758"/>
      <c r="J32" s="758"/>
    </row>
    <row r="33" spans="1:10" ht="50.85" customHeight="1" x14ac:dyDescent="0.2">
      <c r="A33" s="128">
        <f>SUM(D34:J38)</f>
        <v>742793</v>
      </c>
      <c r="B33" s="700" t="s">
        <v>110</v>
      </c>
      <c r="C33" s="614"/>
      <c r="D33" s="136" t="s">
        <v>943</v>
      </c>
      <c r="E33" s="136" t="s">
        <v>959</v>
      </c>
      <c r="F33" s="136" t="s">
        <v>945</v>
      </c>
      <c r="G33" s="136" t="s">
        <v>946</v>
      </c>
      <c r="H33" s="136" t="s">
        <v>947</v>
      </c>
      <c r="I33" s="136" t="s">
        <v>948</v>
      </c>
      <c r="J33" s="136" t="s">
        <v>949</v>
      </c>
    </row>
    <row r="34" spans="1:10" ht="12.4" customHeight="1" x14ac:dyDescent="0.2">
      <c r="A34" s="211" t="s">
        <v>185</v>
      </c>
      <c r="B34" s="757" t="s">
        <v>552</v>
      </c>
      <c r="C34" s="757"/>
      <c r="D34" s="316">
        <v>212444</v>
      </c>
      <c r="E34" s="316">
        <v>47889</v>
      </c>
      <c r="F34" s="316">
        <v>46686</v>
      </c>
      <c r="G34" s="316">
        <v>1599</v>
      </c>
      <c r="H34" s="316">
        <v>663</v>
      </c>
      <c r="I34" s="316">
        <v>0</v>
      </c>
      <c r="J34" s="316">
        <v>0</v>
      </c>
    </row>
    <row r="35" spans="1:10" ht="12.4" customHeight="1" x14ac:dyDescent="0.2">
      <c r="A35" s="211" t="s">
        <v>187</v>
      </c>
      <c r="B35" s="755" t="s">
        <v>923</v>
      </c>
      <c r="C35" s="755"/>
      <c r="D35" s="317">
        <v>60426</v>
      </c>
      <c r="E35" s="317">
        <v>0</v>
      </c>
      <c r="F35" s="317">
        <v>0</v>
      </c>
      <c r="G35" s="317">
        <v>0</v>
      </c>
      <c r="H35" s="317">
        <v>0</v>
      </c>
      <c r="I35" s="317">
        <v>0</v>
      </c>
      <c r="J35" s="317">
        <v>0</v>
      </c>
    </row>
    <row r="36" spans="1:10" ht="12.4" customHeight="1" x14ac:dyDescent="0.2">
      <c r="A36" s="154"/>
      <c r="B36" s="754" t="s">
        <v>924</v>
      </c>
      <c r="C36" s="614"/>
      <c r="D36" s="318">
        <v>350</v>
      </c>
      <c r="E36" s="318">
        <v>0</v>
      </c>
      <c r="F36" s="318">
        <v>0</v>
      </c>
      <c r="G36" s="318">
        <v>0</v>
      </c>
      <c r="H36" s="318">
        <v>0</v>
      </c>
      <c r="I36" s="318">
        <v>0</v>
      </c>
      <c r="J36" s="318">
        <v>0</v>
      </c>
    </row>
    <row r="37" spans="1:10" ht="12.4" customHeight="1" x14ac:dyDescent="0.2">
      <c r="A37" s="211" t="s">
        <v>189</v>
      </c>
      <c r="B37" s="756" t="s">
        <v>246</v>
      </c>
      <c r="C37" s="756"/>
      <c r="D37" s="319">
        <v>273220</v>
      </c>
      <c r="E37" s="319">
        <v>47889</v>
      </c>
      <c r="F37" s="319">
        <v>46686</v>
      </c>
      <c r="G37" s="319">
        <v>1599</v>
      </c>
      <c r="H37" s="319">
        <v>663</v>
      </c>
      <c r="I37" s="319">
        <v>0</v>
      </c>
      <c r="J37" s="319">
        <v>0</v>
      </c>
    </row>
    <row r="38" spans="1:10" ht="12.4" customHeight="1" x14ac:dyDescent="0.2">
      <c r="A38" s="211" t="s">
        <v>191</v>
      </c>
      <c r="B38" s="759" t="s">
        <v>958</v>
      </c>
      <c r="C38" s="759"/>
      <c r="D38" s="319">
        <v>1622</v>
      </c>
      <c r="E38" s="319">
        <v>545</v>
      </c>
      <c r="F38" s="319">
        <v>493</v>
      </c>
      <c r="G38" s="319">
        <v>15</v>
      </c>
      <c r="H38" s="319">
        <v>4</v>
      </c>
      <c r="I38" s="319">
        <v>0</v>
      </c>
      <c r="J38" s="319">
        <v>0</v>
      </c>
    </row>
    <row r="39" spans="1:10" ht="15" customHeight="1" x14ac:dyDescent="0.2">
      <c r="B39" s="9"/>
      <c r="C39" s="9"/>
      <c r="D39" s="114"/>
      <c r="E39" s="114"/>
      <c r="F39" s="114"/>
      <c r="G39" s="114"/>
      <c r="H39" s="114"/>
      <c r="I39" s="114"/>
      <c r="J39" s="114"/>
    </row>
    <row r="40" spans="1:10" ht="15" customHeight="1" x14ac:dyDescent="0.2">
      <c r="D40" s="12" t="s">
        <v>105</v>
      </c>
      <c r="E40" s="12" t="s">
        <v>106</v>
      </c>
      <c r="F40" s="12" t="s">
        <v>107</v>
      </c>
      <c r="G40" s="12" t="s">
        <v>108</v>
      </c>
      <c r="H40" s="12" t="s">
        <v>109</v>
      </c>
      <c r="I40" s="12" t="s">
        <v>862</v>
      </c>
      <c r="J40" s="12" t="s">
        <v>863</v>
      </c>
    </row>
    <row r="41" spans="1:10" ht="15" customHeight="1" x14ac:dyDescent="0.2">
      <c r="D41" s="758" t="s">
        <v>928</v>
      </c>
      <c r="E41" s="758"/>
      <c r="F41" s="758"/>
      <c r="G41" s="758"/>
      <c r="H41" s="758"/>
      <c r="I41" s="758"/>
      <c r="J41" s="758"/>
    </row>
    <row r="42" spans="1:10" ht="50.85" customHeight="1" x14ac:dyDescent="0.2">
      <c r="A42" s="128">
        <f>SUM(D43:J47)</f>
        <v>730989</v>
      </c>
      <c r="B42" s="700" t="s">
        <v>110</v>
      </c>
      <c r="C42" s="614"/>
      <c r="D42" s="136" t="s">
        <v>943</v>
      </c>
      <c r="E42" s="136" t="s">
        <v>959</v>
      </c>
      <c r="F42" s="136" t="s">
        <v>945</v>
      </c>
      <c r="G42" s="136" t="s">
        <v>946</v>
      </c>
      <c r="H42" s="136" t="s">
        <v>947</v>
      </c>
      <c r="I42" s="136" t="s">
        <v>948</v>
      </c>
      <c r="J42" s="136" t="s">
        <v>949</v>
      </c>
    </row>
    <row r="43" spans="1:10" ht="12.4" customHeight="1" x14ac:dyDescent="0.2">
      <c r="A43" s="211" t="s">
        <v>185</v>
      </c>
      <c r="B43" s="757" t="s">
        <v>552</v>
      </c>
      <c r="C43" s="757"/>
      <c r="D43" s="316">
        <v>209859</v>
      </c>
      <c r="E43" s="316">
        <v>46268</v>
      </c>
      <c r="F43" s="316">
        <v>45046</v>
      </c>
      <c r="G43" s="316">
        <v>1640</v>
      </c>
      <c r="H43" s="316">
        <v>698</v>
      </c>
      <c r="I43" s="316">
        <v>0</v>
      </c>
      <c r="J43" s="316">
        <v>0</v>
      </c>
    </row>
    <row r="44" spans="1:10" ht="12.4" customHeight="1" x14ac:dyDescent="0.2">
      <c r="A44" s="211" t="s">
        <v>187</v>
      </c>
      <c r="B44" s="755" t="s">
        <v>923</v>
      </c>
      <c r="C44" s="614"/>
      <c r="D44" s="317">
        <v>60412</v>
      </c>
      <c r="E44" s="317">
        <v>0</v>
      </c>
      <c r="F44" s="317">
        <v>0</v>
      </c>
      <c r="G44" s="317">
        <v>0</v>
      </c>
      <c r="H44" s="317">
        <v>0</v>
      </c>
      <c r="I44" s="317">
        <v>0</v>
      </c>
      <c r="J44" s="317">
        <v>0</v>
      </c>
    </row>
    <row r="45" spans="1:10" ht="12.4" customHeight="1" x14ac:dyDescent="0.2">
      <c r="A45" s="154"/>
      <c r="B45" s="754" t="s">
        <v>924</v>
      </c>
      <c r="C45" s="614"/>
      <c r="D45" s="318">
        <v>340</v>
      </c>
      <c r="E45" s="318">
        <v>0</v>
      </c>
      <c r="F45" s="318">
        <v>0</v>
      </c>
      <c r="G45" s="318">
        <v>0</v>
      </c>
      <c r="H45" s="318">
        <v>0</v>
      </c>
      <c r="I45" s="318">
        <v>0</v>
      </c>
      <c r="J45" s="318">
        <v>0</v>
      </c>
    </row>
    <row r="46" spans="1:10" ht="12.4" customHeight="1" x14ac:dyDescent="0.2">
      <c r="A46" s="211" t="s">
        <v>189</v>
      </c>
      <c r="B46" s="756" t="s">
        <v>246</v>
      </c>
      <c r="C46" s="756"/>
      <c r="D46" s="319">
        <v>270611</v>
      </c>
      <c r="E46" s="319">
        <v>46268</v>
      </c>
      <c r="F46" s="319">
        <v>45046</v>
      </c>
      <c r="G46" s="319">
        <v>1640</v>
      </c>
      <c r="H46" s="319">
        <v>698</v>
      </c>
      <c r="I46" s="319">
        <v>0</v>
      </c>
      <c r="J46" s="319">
        <v>0</v>
      </c>
    </row>
    <row r="47" spans="1:10" ht="12.4" customHeight="1" x14ac:dyDescent="0.2">
      <c r="A47" s="211" t="s">
        <v>191</v>
      </c>
      <c r="B47" s="759" t="s">
        <v>958</v>
      </c>
      <c r="C47" s="759"/>
      <c r="D47" s="319">
        <v>1432</v>
      </c>
      <c r="E47" s="319">
        <v>531</v>
      </c>
      <c r="F47" s="319">
        <v>481</v>
      </c>
      <c r="G47" s="319">
        <v>16</v>
      </c>
      <c r="H47" s="319">
        <v>3</v>
      </c>
      <c r="I47" s="319">
        <v>0</v>
      </c>
      <c r="J47" s="319">
        <v>0</v>
      </c>
    </row>
    <row r="48" spans="1:10" ht="3.4" customHeight="1" x14ac:dyDescent="0.2">
      <c r="B48" s="127"/>
      <c r="C48" s="127"/>
      <c r="D48" s="322"/>
      <c r="E48" s="322"/>
      <c r="F48" s="322"/>
      <c r="G48" s="322"/>
      <c r="H48" s="322"/>
      <c r="I48" s="322"/>
      <c r="J48" s="322"/>
    </row>
    <row r="49" spans="1:10" ht="12.4" customHeight="1" x14ac:dyDescent="0.2">
      <c r="A49" s="320" t="s">
        <v>162</v>
      </c>
      <c r="B49" s="760" t="s">
        <v>929</v>
      </c>
      <c r="C49" s="614"/>
      <c r="D49" s="614"/>
      <c r="E49" s="614"/>
      <c r="F49" s="614"/>
      <c r="G49" s="614"/>
      <c r="H49" s="614"/>
      <c r="I49" s="614"/>
      <c r="J49" s="614"/>
    </row>
  </sheetData>
  <mergeCells count="38">
    <mergeCell ref="B45:C45"/>
    <mergeCell ref="B44:C44"/>
    <mergeCell ref="B49:J49"/>
    <mergeCell ref="B47:C47"/>
    <mergeCell ref="B46:C46"/>
    <mergeCell ref="B37:C37"/>
    <mergeCell ref="B38:C38"/>
    <mergeCell ref="D41:J41"/>
    <mergeCell ref="B42:C42"/>
    <mergeCell ref="B43:C43"/>
    <mergeCell ref="D32:J32"/>
    <mergeCell ref="B36:C36"/>
    <mergeCell ref="B35:C35"/>
    <mergeCell ref="B27:C27"/>
    <mergeCell ref="B29:C29"/>
    <mergeCell ref="B28:C28"/>
    <mergeCell ref="B33:C33"/>
    <mergeCell ref="B34:C34"/>
    <mergeCell ref="B24:C24"/>
    <mergeCell ref="B25:C25"/>
    <mergeCell ref="B26:C26"/>
    <mergeCell ref="B18:C18"/>
    <mergeCell ref="B17:C17"/>
    <mergeCell ref="D23:J23"/>
    <mergeCell ref="B20:C20"/>
    <mergeCell ref="B19:C19"/>
    <mergeCell ref="B11:C11"/>
    <mergeCell ref="D14:J14"/>
    <mergeCell ref="B15:C15"/>
    <mergeCell ref="B16:C16"/>
    <mergeCell ref="D5:J5"/>
    <mergeCell ref="A1:J1"/>
    <mergeCell ref="B9:C9"/>
    <mergeCell ref="B8:C8"/>
    <mergeCell ref="B10:C10"/>
    <mergeCell ref="A2:C2"/>
    <mergeCell ref="B6:C6"/>
    <mergeCell ref="B7:C7"/>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O1"/>
    </sheetView>
  </sheetViews>
  <sheetFormatPr baseColWidth="10" defaultColWidth="13.28515625" defaultRowHeight="12.75" x14ac:dyDescent="0.2"/>
  <cols>
    <col min="1" max="1" width="3.140625" customWidth="1"/>
    <col min="2" max="2" width="1.28515625" customWidth="1"/>
    <col min="3" max="3" width="46" customWidth="1"/>
    <col min="4" max="7" width="11.7109375" customWidth="1"/>
    <col min="8" max="9" width="10.5703125" customWidth="1"/>
    <col min="10" max="13" width="11.7109375" customWidth="1"/>
    <col min="14" max="15" width="10.5703125" customWidth="1"/>
  </cols>
  <sheetData>
    <row r="1" spans="1:15" ht="13.35" customHeight="1" x14ac:dyDescent="0.2">
      <c r="A1" s="648" t="s">
        <v>960</v>
      </c>
      <c r="B1" s="614"/>
      <c r="C1" s="614"/>
      <c r="D1" s="614"/>
      <c r="E1" s="614"/>
      <c r="F1" s="614"/>
      <c r="G1" s="614"/>
      <c r="H1" s="614"/>
      <c r="I1" s="614"/>
      <c r="J1" s="614"/>
      <c r="K1" s="614"/>
      <c r="L1" s="614"/>
      <c r="M1" s="614"/>
      <c r="N1" s="614"/>
      <c r="O1" s="614"/>
    </row>
    <row r="2" spans="1:15" ht="3.4" customHeight="1" x14ac:dyDescent="0.2"/>
    <row r="3" spans="1:15" ht="12.4" customHeight="1" x14ac:dyDescent="0.2">
      <c r="D3" s="171" t="s">
        <v>105</v>
      </c>
      <c r="E3" s="171" t="s">
        <v>106</v>
      </c>
      <c r="F3" s="171" t="s">
        <v>107</v>
      </c>
      <c r="G3" s="171" t="s">
        <v>108</v>
      </c>
      <c r="H3" s="171" t="s">
        <v>109</v>
      </c>
      <c r="I3" s="171" t="s">
        <v>862</v>
      </c>
      <c r="J3" s="171" t="s">
        <v>105</v>
      </c>
      <c r="K3" s="171" t="s">
        <v>106</v>
      </c>
      <c r="L3" s="171" t="s">
        <v>107</v>
      </c>
      <c r="M3" s="171" t="s">
        <v>108</v>
      </c>
      <c r="N3" s="171" t="s">
        <v>109</v>
      </c>
      <c r="O3" s="171" t="s">
        <v>862</v>
      </c>
    </row>
    <row r="4" spans="1:15" ht="3.4" customHeight="1" x14ac:dyDescent="0.2"/>
    <row r="5" spans="1:15" ht="15.75" customHeight="1" x14ac:dyDescent="0.2">
      <c r="D5" s="701" t="s">
        <v>243</v>
      </c>
      <c r="E5" s="701"/>
      <c r="F5" s="701"/>
      <c r="G5" s="701"/>
      <c r="H5" s="701"/>
      <c r="I5" s="701"/>
      <c r="J5" s="729" t="s">
        <v>321</v>
      </c>
      <c r="K5" s="614"/>
      <c r="L5" s="614"/>
      <c r="M5" s="614"/>
      <c r="N5" s="614"/>
      <c r="O5" s="614"/>
    </row>
    <row r="6" spans="1:15" ht="52.5" customHeight="1" x14ac:dyDescent="0.2">
      <c r="A6" s="323">
        <f>SUM(D8:O31)</f>
        <v>705797.9040000001</v>
      </c>
      <c r="D6" s="761" t="s">
        <v>961</v>
      </c>
      <c r="E6" s="761"/>
      <c r="F6" s="761" t="s">
        <v>962</v>
      </c>
      <c r="G6" s="761"/>
      <c r="H6" s="761" t="s">
        <v>963</v>
      </c>
      <c r="I6" s="761"/>
      <c r="J6" s="682" t="s">
        <v>964</v>
      </c>
      <c r="K6" s="682"/>
      <c r="L6" s="682" t="s">
        <v>965</v>
      </c>
      <c r="M6" s="682"/>
      <c r="N6" s="682" t="s">
        <v>966</v>
      </c>
      <c r="O6" s="682"/>
    </row>
    <row r="7" spans="1:15" ht="22.5" customHeight="1" x14ac:dyDescent="0.2">
      <c r="B7" s="661" t="s">
        <v>110</v>
      </c>
      <c r="C7" s="614"/>
      <c r="D7" s="131" t="s">
        <v>967</v>
      </c>
      <c r="E7" s="131" t="s">
        <v>968</v>
      </c>
      <c r="F7" s="131" t="s">
        <v>967</v>
      </c>
      <c r="G7" s="131" t="s">
        <v>968</v>
      </c>
      <c r="H7" s="131" t="s">
        <v>183</v>
      </c>
      <c r="I7" s="131" t="s">
        <v>969</v>
      </c>
      <c r="J7" s="130" t="s">
        <v>970</v>
      </c>
      <c r="K7" s="130" t="s">
        <v>968</v>
      </c>
      <c r="L7" s="130" t="s">
        <v>970</v>
      </c>
      <c r="M7" s="130" t="s">
        <v>968</v>
      </c>
      <c r="N7" s="130" t="s">
        <v>183</v>
      </c>
      <c r="O7" s="130" t="s">
        <v>969</v>
      </c>
    </row>
    <row r="8" spans="1:15" ht="12.4" customHeight="1" x14ac:dyDescent="0.2">
      <c r="B8" s="660" t="s">
        <v>971</v>
      </c>
      <c r="C8" s="660"/>
      <c r="D8" s="337"/>
      <c r="E8" s="337"/>
      <c r="F8" s="337"/>
      <c r="G8" s="338"/>
      <c r="H8" s="337"/>
      <c r="I8" s="337"/>
      <c r="J8" s="114"/>
      <c r="K8" s="114"/>
      <c r="L8" s="114"/>
      <c r="M8" s="114"/>
      <c r="N8" s="114"/>
      <c r="O8" s="114"/>
    </row>
    <row r="9" spans="1:15" ht="12.4" customHeight="1" x14ac:dyDescent="0.2">
      <c r="A9" s="166" t="s">
        <v>185</v>
      </c>
      <c r="B9" s="659" t="s">
        <v>251</v>
      </c>
      <c r="C9" s="614"/>
      <c r="D9" s="293">
        <v>8140</v>
      </c>
      <c r="E9" s="293">
        <v>0</v>
      </c>
      <c r="F9" s="293">
        <v>9127</v>
      </c>
      <c r="G9" s="293">
        <v>105</v>
      </c>
      <c r="H9" s="293">
        <v>1</v>
      </c>
      <c r="I9" s="324">
        <v>0</v>
      </c>
      <c r="J9" s="325">
        <v>8250</v>
      </c>
      <c r="K9" s="325">
        <v>0</v>
      </c>
      <c r="L9" s="325">
        <v>9029</v>
      </c>
      <c r="M9" s="325">
        <v>37</v>
      </c>
      <c r="N9" s="325">
        <v>0</v>
      </c>
      <c r="O9" s="326">
        <v>0</v>
      </c>
    </row>
    <row r="10" spans="1:15" ht="12.4" customHeight="1" x14ac:dyDescent="0.2">
      <c r="A10" s="166" t="s">
        <v>187</v>
      </c>
      <c r="B10" s="659" t="s">
        <v>252</v>
      </c>
      <c r="C10" s="614"/>
      <c r="D10" s="293">
        <v>6580</v>
      </c>
      <c r="E10" s="293">
        <v>8496</v>
      </c>
      <c r="F10" s="293">
        <v>6623</v>
      </c>
      <c r="G10" s="293">
        <v>1684</v>
      </c>
      <c r="H10" s="293">
        <v>1661</v>
      </c>
      <c r="I10" s="324">
        <v>0.2</v>
      </c>
      <c r="J10" s="325">
        <v>7040</v>
      </c>
      <c r="K10" s="325">
        <v>8507</v>
      </c>
      <c r="L10" s="325">
        <v>7103</v>
      </c>
      <c r="M10" s="325">
        <v>1660</v>
      </c>
      <c r="N10" s="325">
        <v>1752</v>
      </c>
      <c r="O10" s="326">
        <v>0.2</v>
      </c>
    </row>
    <row r="11" spans="1:15" ht="12.4" customHeight="1" x14ac:dyDescent="0.2">
      <c r="A11" s="166" t="s">
        <v>189</v>
      </c>
      <c r="B11" s="659" t="s">
        <v>950</v>
      </c>
      <c r="C11" s="614"/>
      <c r="D11" s="293">
        <v>0</v>
      </c>
      <c r="E11" s="293">
        <v>0</v>
      </c>
      <c r="F11" s="293">
        <v>0</v>
      </c>
      <c r="G11" s="293">
        <v>0</v>
      </c>
      <c r="H11" s="293">
        <v>0</v>
      </c>
      <c r="I11" s="324">
        <v>0</v>
      </c>
      <c r="J11" s="325">
        <v>0</v>
      </c>
      <c r="K11" s="325">
        <v>0</v>
      </c>
      <c r="L11" s="325">
        <v>0</v>
      </c>
      <c r="M11" s="325">
        <v>0</v>
      </c>
      <c r="N11" s="325">
        <v>0</v>
      </c>
      <c r="O11" s="326">
        <v>0</v>
      </c>
    </row>
    <row r="12" spans="1:15" ht="12.4" customHeight="1" x14ac:dyDescent="0.2">
      <c r="A12" s="166" t="s">
        <v>191</v>
      </c>
      <c r="B12" s="659" t="s">
        <v>343</v>
      </c>
      <c r="C12" s="614"/>
      <c r="D12" s="293">
        <v>1391</v>
      </c>
      <c r="E12" s="293">
        <v>99</v>
      </c>
      <c r="F12" s="293">
        <v>1978</v>
      </c>
      <c r="G12" s="293">
        <v>26</v>
      </c>
      <c r="H12" s="293">
        <v>810</v>
      </c>
      <c r="I12" s="324">
        <v>0.40400000000000003</v>
      </c>
      <c r="J12" s="325">
        <v>3046</v>
      </c>
      <c r="K12" s="325">
        <v>96</v>
      </c>
      <c r="L12" s="325">
        <v>3569</v>
      </c>
      <c r="M12" s="325">
        <v>27</v>
      </c>
      <c r="N12" s="325">
        <v>1170</v>
      </c>
      <c r="O12" s="326">
        <v>0.32500000000000001</v>
      </c>
    </row>
    <row r="13" spans="1:15" ht="19.899999999999999" customHeight="1" x14ac:dyDescent="0.2">
      <c r="B13" s="736" t="s">
        <v>972</v>
      </c>
      <c r="C13" s="614"/>
      <c r="D13" s="285">
        <v>0</v>
      </c>
      <c r="E13" s="285">
        <v>0</v>
      </c>
      <c r="F13" s="285">
        <v>588</v>
      </c>
      <c r="G13" s="285">
        <v>0</v>
      </c>
      <c r="H13" s="285">
        <v>378</v>
      </c>
      <c r="I13" s="327">
        <v>0.64400000000000002</v>
      </c>
      <c r="J13" s="287">
        <v>0</v>
      </c>
      <c r="K13" s="287">
        <v>0</v>
      </c>
      <c r="L13" s="287">
        <v>524</v>
      </c>
      <c r="M13" s="287">
        <v>0</v>
      </c>
      <c r="N13" s="287">
        <v>334</v>
      </c>
      <c r="O13" s="328">
        <v>0.63800000000000001</v>
      </c>
    </row>
    <row r="14" spans="1:15" ht="12.4" customHeight="1" x14ac:dyDescent="0.2">
      <c r="A14" s="166" t="s">
        <v>193</v>
      </c>
      <c r="B14" s="659" t="s">
        <v>344</v>
      </c>
      <c r="C14" s="614"/>
      <c r="D14" s="293">
        <v>0</v>
      </c>
      <c r="E14" s="293">
        <v>0</v>
      </c>
      <c r="F14" s="293">
        <v>0</v>
      </c>
      <c r="G14" s="293">
        <v>0</v>
      </c>
      <c r="H14" s="293">
        <v>0</v>
      </c>
      <c r="I14" s="324">
        <v>0</v>
      </c>
      <c r="J14" s="325">
        <v>0</v>
      </c>
      <c r="K14" s="325">
        <v>0</v>
      </c>
      <c r="L14" s="325">
        <v>0</v>
      </c>
      <c r="M14" s="325">
        <v>0</v>
      </c>
      <c r="N14" s="325">
        <v>0</v>
      </c>
      <c r="O14" s="326">
        <v>0</v>
      </c>
    </row>
    <row r="15" spans="1:15" ht="12.4" customHeight="1" x14ac:dyDescent="0.2">
      <c r="A15" s="166" t="s">
        <v>195</v>
      </c>
      <c r="B15" s="659" t="s">
        <v>254</v>
      </c>
      <c r="C15" s="614"/>
      <c r="D15" s="293">
        <v>9767</v>
      </c>
      <c r="E15" s="293">
        <v>13648</v>
      </c>
      <c r="F15" s="293">
        <v>9690</v>
      </c>
      <c r="G15" s="293">
        <v>5673</v>
      </c>
      <c r="H15" s="293">
        <v>14229</v>
      </c>
      <c r="I15" s="324">
        <v>0.92600000000000005</v>
      </c>
      <c r="J15" s="325">
        <v>9214</v>
      </c>
      <c r="K15" s="325">
        <v>13262</v>
      </c>
      <c r="L15" s="325">
        <v>9136</v>
      </c>
      <c r="M15" s="325">
        <v>5500</v>
      </c>
      <c r="N15" s="325">
        <v>13648</v>
      </c>
      <c r="O15" s="326">
        <v>0.93200000000000005</v>
      </c>
    </row>
    <row r="16" spans="1:15" ht="19.899999999999999" customHeight="1" x14ac:dyDescent="0.2">
      <c r="B16" s="736" t="s">
        <v>973</v>
      </c>
      <c r="C16" s="614"/>
      <c r="D16" s="285">
        <v>0</v>
      </c>
      <c r="E16" s="285">
        <v>39</v>
      </c>
      <c r="F16" s="285">
        <v>0</v>
      </c>
      <c r="G16" s="285">
        <v>39</v>
      </c>
      <c r="H16" s="285">
        <v>8</v>
      </c>
      <c r="I16" s="327">
        <v>0.2</v>
      </c>
      <c r="J16" s="287">
        <v>0</v>
      </c>
      <c r="K16" s="287">
        <v>38</v>
      </c>
      <c r="L16" s="287">
        <v>0</v>
      </c>
      <c r="M16" s="287">
        <v>38</v>
      </c>
      <c r="N16" s="287">
        <v>8</v>
      </c>
      <c r="O16" s="328">
        <v>0.2</v>
      </c>
    </row>
    <row r="17" spans="1:15" ht="12.4" customHeight="1" x14ac:dyDescent="0.2">
      <c r="B17" s="736" t="s">
        <v>927</v>
      </c>
      <c r="C17" s="614"/>
      <c r="D17" s="293">
        <v>3438</v>
      </c>
      <c r="E17" s="293">
        <v>2400</v>
      </c>
      <c r="F17" s="293">
        <v>3438</v>
      </c>
      <c r="G17" s="293">
        <v>1052</v>
      </c>
      <c r="H17" s="293">
        <v>4785</v>
      </c>
      <c r="I17" s="324">
        <v>1.0660000000000001</v>
      </c>
      <c r="J17" s="325">
        <v>3109</v>
      </c>
      <c r="K17" s="325">
        <v>2549</v>
      </c>
      <c r="L17" s="325">
        <v>3109</v>
      </c>
      <c r="M17" s="325">
        <v>1118</v>
      </c>
      <c r="N17" s="325">
        <v>4590</v>
      </c>
      <c r="O17" s="326">
        <v>1.0860000000000001</v>
      </c>
    </row>
    <row r="18" spans="1:15" ht="19.899999999999999" customHeight="1" x14ac:dyDescent="0.2">
      <c r="A18" s="166" t="s">
        <v>196</v>
      </c>
      <c r="B18" s="659" t="s">
        <v>974</v>
      </c>
      <c r="C18" s="614"/>
      <c r="D18" s="293">
        <v>347</v>
      </c>
      <c r="E18" s="293">
        <v>0</v>
      </c>
      <c r="F18" s="293">
        <v>347</v>
      </c>
      <c r="G18" s="293">
        <v>0</v>
      </c>
      <c r="H18" s="293">
        <v>868</v>
      </c>
      <c r="I18" s="324">
        <v>2.5</v>
      </c>
      <c r="J18" s="325">
        <v>357</v>
      </c>
      <c r="K18" s="325">
        <v>0</v>
      </c>
      <c r="L18" s="325">
        <v>357</v>
      </c>
      <c r="M18" s="325">
        <v>0</v>
      </c>
      <c r="N18" s="325">
        <v>887</v>
      </c>
      <c r="O18" s="326">
        <v>2.4870000000000001</v>
      </c>
    </row>
    <row r="19" spans="1:15" ht="12.4" customHeight="1" x14ac:dyDescent="0.2">
      <c r="A19" s="166" t="s">
        <v>198</v>
      </c>
      <c r="B19" s="659" t="s">
        <v>348</v>
      </c>
      <c r="C19" s="614"/>
      <c r="D19" s="293">
        <v>1441</v>
      </c>
      <c r="E19" s="293">
        <v>3424</v>
      </c>
      <c r="F19" s="293">
        <v>1306</v>
      </c>
      <c r="G19" s="293">
        <v>864</v>
      </c>
      <c r="H19" s="293">
        <v>1646</v>
      </c>
      <c r="I19" s="324">
        <v>0.75900000000000001</v>
      </c>
      <c r="J19" s="325">
        <v>1348</v>
      </c>
      <c r="K19" s="325">
        <v>3358</v>
      </c>
      <c r="L19" s="325">
        <v>1202</v>
      </c>
      <c r="M19" s="325">
        <v>847</v>
      </c>
      <c r="N19" s="325">
        <v>1547</v>
      </c>
      <c r="O19" s="326">
        <v>0.755</v>
      </c>
    </row>
    <row r="20" spans="1:15" ht="12.4" customHeight="1" x14ac:dyDescent="0.2">
      <c r="A20" s="166" t="s">
        <v>200</v>
      </c>
      <c r="B20" s="659" t="s">
        <v>922</v>
      </c>
      <c r="C20" s="614"/>
      <c r="D20" s="293">
        <v>6292</v>
      </c>
      <c r="E20" s="293">
        <v>699</v>
      </c>
      <c r="F20" s="293">
        <v>5039</v>
      </c>
      <c r="G20" s="293">
        <v>54</v>
      </c>
      <c r="H20" s="293">
        <v>3481</v>
      </c>
      <c r="I20" s="324">
        <v>0.68400000000000005</v>
      </c>
      <c r="J20" s="325">
        <v>5928</v>
      </c>
      <c r="K20" s="325">
        <v>571</v>
      </c>
      <c r="L20" s="325">
        <v>4898</v>
      </c>
      <c r="M20" s="325">
        <v>60</v>
      </c>
      <c r="N20" s="325">
        <v>3397</v>
      </c>
      <c r="O20" s="326">
        <v>0.68500000000000005</v>
      </c>
    </row>
    <row r="21" spans="1:15" ht="12.4" customHeight="1" x14ac:dyDescent="0.2">
      <c r="B21" s="736" t="s">
        <v>951</v>
      </c>
      <c r="C21" s="614"/>
      <c r="D21" s="293">
        <v>625</v>
      </c>
      <c r="E21" s="293">
        <v>13</v>
      </c>
      <c r="F21" s="293">
        <v>355</v>
      </c>
      <c r="G21" s="293">
        <v>0</v>
      </c>
      <c r="H21" s="293">
        <v>288</v>
      </c>
      <c r="I21" s="324">
        <v>0.81399999999999995</v>
      </c>
      <c r="J21" s="325">
        <v>595</v>
      </c>
      <c r="K21" s="325">
        <v>21</v>
      </c>
      <c r="L21" s="325">
        <v>338</v>
      </c>
      <c r="M21" s="325">
        <v>0</v>
      </c>
      <c r="N21" s="325">
        <v>282</v>
      </c>
      <c r="O21" s="326">
        <v>0.83099999999999996</v>
      </c>
    </row>
    <row r="22" spans="1:15" ht="12.4" customHeight="1" x14ac:dyDescent="0.2">
      <c r="B22" s="736" t="s">
        <v>952</v>
      </c>
      <c r="C22" s="614"/>
      <c r="D22" s="293">
        <v>3032</v>
      </c>
      <c r="E22" s="293">
        <v>274</v>
      </c>
      <c r="F22" s="293">
        <v>2092</v>
      </c>
      <c r="G22" s="293">
        <v>10</v>
      </c>
      <c r="H22" s="293">
        <v>981</v>
      </c>
      <c r="I22" s="324">
        <v>0.46700000000000003</v>
      </c>
      <c r="J22" s="325">
        <v>2810</v>
      </c>
      <c r="K22" s="325">
        <v>112</v>
      </c>
      <c r="L22" s="325">
        <v>2079</v>
      </c>
      <c r="M22" s="325">
        <v>12</v>
      </c>
      <c r="N22" s="325">
        <v>982</v>
      </c>
      <c r="O22" s="326">
        <v>0.47</v>
      </c>
    </row>
    <row r="23" spans="1:15" ht="12.4" customHeight="1" x14ac:dyDescent="0.2">
      <c r="B23" s="736" t="s">
        <v>953</v>
      </c>
      <c r="C23" s="614"/>
      <c r="D23" s="293">
        <v>0</v>
      </c>
      <c r="E23" s="293">
        <v>0</v>
      </c>
      <c r="F23" s="293">
        <v>0</v>
      </c>
      <c r="G23" s="293">
        <v>0</v>
      </c>
      <c r="H23" s="293">
        <v>0</v>
      </c>
      <c r="I23" s="324">
        <v>0</v>
      </c>
      <c r="J23" s="325">
        <v>0</v>
      </c>
      <c r="K23" s="325">
        <v>0</v>
      </c>
      <c r="L23" s="325">
        <v>0</v>
      </c>
      <c r="M23" s="325">
        <v>0</v>
      </c>
      <c r="N23" s="325">
        <v>0</v>
      </c>
      <c r="O23" s="326">
        <v>0</v>
      </c>
    </row>
    <row r="24" spans="1:15" ht="12.4" customHeight="1" x14ac:dyDescent="0.2">
      <c r="B24" s="736" t="s">
        <v>954</v>
      </c>
      <c r="C24" s="614"/>
      <c r="D24" s="293">
        <v>990</v>
      </c>
      <c r="E24" s="293">
        <v>50</v>
      </c>
      <c r="F24" s="293">
        <v>980</v>
      </c>
      <c r="G24" s="293">
        <v>7</v>
      </c>
      <c r="H24" s="293">
        <v>669</v>
      </c>
      <c r="I24" s="324">
        <v>0.67700000000000005</v>
      </c>
      <c r="J24" s="325">
        <v>920</v>
      </c>
      <c r="K24" s="325">
        <v>49</v>
      </c>
      <c r="L24" s="325">
        <v>909</v>
      </c>
      <c r="M24" s="325">
        <v>7</v>
      </c>
      <c r="N24" s="325">
        <v>612</v>
      </c>
      <c r="O24" s="326">
        <v>0.66700000000000004</v>
      </c>
    </row>
    <row r="25" spans="1:15" ht="12.4" customHeight="1" x14ac:dyDescent="0.2">
      <c r="B25" s="736" t="s">
        <v>955</v>
      </c>
      <c r="C25" s="614"/>
      <c r="D25" s="293">
        <v>1087</v>
      </c>
      <c r="E25" s="293">
        <v>24</v>
      </c>
      <c r="F25" s="293">
        <v>1054</v>
      </c>
      <c r="G25" s="293">
        <v>3</v>
      </c>
      <c r="H25" s="293">
        <v>948</v>
      </c>
      <c r="I25" s="324">
        <v>0.89600000000000002</v>
      </c>
      <c r="J25" s="325">
        <v>1056</v>
      </c>
      <c r="K25" s="325">
        <v>24</v>
      </c>
      <c r="L25" s="325">
        <v>1025</v>
      </c>
      <c r="M25" s="325">
        <v>3</v>
      </c>
      <c r="N25" s="325">
        <v>932</v>
      </c>
      <c r="O25" s="326">
        <v>0.90700000000000003</v>
      </c>
    </row>
    <row r="26" spans="1:15" ht="19.899999999999999" customHeight="1" x14ac:dyDescent="0.2">
      <c r="B26" s="736" t="s">
        <v>975</v>
      </c>
      <c r="C26" s="614"/>
      <c r="D26" s="293">
        <v>558</v>
      </c>
      <c r="E26" s="293">
        <v>338</v>
      </c>
      <c r="F26" s="293">
        <v>558</v>
      </c>
      <c r="G26" s="293">
        <v>34</v>
      </c>
      <c r="H26" s="293">
        <v>595</v>
      </c>
      <c r="I26" s="324">
        <v>1.0029999999999999</v>
      </c>
      <c r="J26" s="325">
        <v>547</v>
      </c>
      <c r="K26" s="325">
        <v>365</v>
      </c>
      <c r="L26" s="325">
        <v>547</v>
      </c>
      <c r="M26" s="325">
        <v>38</v>
      </c>
      <c r="N26" s="325">
        <v>589</v>
      </c>
      <c r="O26" s="326">
        <v>1.008</v>
      </c>
    </row>
    <row r="27" spans="1:15" ht="12.4" customHeight="1" x14ac:dyDescent="0.2">
      <c r="A27" s="166" t="s">
        <v>202</v>
      </c>
      <c r="B27" s="659" t="s">
        <v>371</v>
      </c>
      <c r="C27" s="614"/>
      <c r="D27" s="293">
        <v>0</v>
      </c>
      <c r="E27" s="293">
        <v>0</v>
      </c>
      <c r="F27" s="293">
        <v>0</v>
      </c>
      <c r="G27" s="293">
        <v>0</v>
      </c>
      <c r="H27" s="293">
        <v>0</v>
      </c>
      <c r="I27" s="324">
        <v>0</v>
      </c>
      <c r="J27" s="325">
        <v>0</v>
      </c>
      <c r="K27" s="325">
        <v>0</v>
      </c>
      <c r="L27" s="325">
        <v>0</v>
      </c>
      <c r="M27" s="325">
        <v>0</v>
      </c>
      <c r="N27" s="325">
        <v>0</v>
      </c>
      <c r="O27" s="326">
        <v>0</v>
      </c>
    </row>
    <row r="28" spans="1:15" ht="12.4" customHeight="1" x14ac:dyDescent="0.2">
      <c r="A28" s="166" t="s">
        <v>204</v>
      </c>
      <c r="B28" s="659" t="s">
        <v>957</v>
      </c>
      <c r="C28" s="614"/>
      <c r="D28" s="293">
        <v>0</v>
      </c>
      <c r="E28" s="293">
        <v>0</v>
      </c>
      <c r="F28" s="293">
        <v>0</v>
      </c>
      <c r="G28" s="293">
        <v>0</v>
      </c>
      <c r="H28" s="293">
        <v>0</v>
      </c>
      <c r="I28" s="324">
        <v>0</v>
      </c>
      <c r="J28" s="325">
        <v>0</v>
      </c>
      <c r="K28" s="325">
        <v>0</v>
      </c>
      <c r="L28" s="325">
        <v>0</v>
      </c>
      <c r="M28" s="325">
        <v>0</v>
      </c>
      <c r="N28" s="325">
        <v>0</v>
      </c>
      <c r="O28" s="326">
        <v>0</v>
      </c>
    </row>
    <row r="29" spans="1:15" ht="12.4" customHeight="1" x14ac:dyDescent="0.2">
      <c r="A29" s="166" t="s">
        <v>206</v>
      </c>
      <c r="B29" s="659" t="s">
        <v>976</v>
      </c>
      <c r="C29" s="614"/>
      <c r="D29" s="293">
        <v>63</v>
      </c>
      <c r="E29" s="293">
        <v>62</v>
      </c>
      <c r="F29" s="293">
        <v>59</v>
      </c>
      <c r="G29" s="293">
        <v>7</v>
      </c>
      <c r="H29" s="293">
        <v>91</v>
      </c>
      <c r="I29" s="324">
        <v>1.3720000000000001</v>
      </c>
      <c r="J29" s="325">
        <v>69</v>
      </c>
      <c r="K29" s="325">
        <v>62</v>
      </c>
      <c r="L29" s="325">
        <v>60</v>
      </c>
      <c r="M29" s="325">
        <v>7</v>
      </c>
      <c r="N29" s="325">
        <v>95</v>
      </c>
      <c r="O29" s="326">
        <v>1.4179999999999999</v>
      </c>
    </row>
    <row r="30" spans="1:15" ht="12.4" customHeight="1" x14ac:dyDescent="0.2">
      <c r="A30" s="166" t="s">
        <v>208</v>
      </c>
      <c r="B30" s="722" t="s">
        <v>977</v>
      </c>
      <c r="C30" s="614"/>
      <c r="D30" s="295">
        <v>14837</v>
      </c>
      <c r="E30" s="295">
        <v>0</v>
      </c>
      <c r="F30" s="295">
        <v>14837</v>
      </c>
      <c r="G30" s="295">
        <v>0</v>
      </c>
      <c r="H30" s="295">
        <v>5230</v>
      </c>
      <c r="I30" s="329">
        <v>0.35299999999999998</v>
      </c>
      <c r="J30" s="330">
        <v>14411</v>
      </c>
      <c r="K30" s="330">
        <v>0</v>
      </c>
      <c r="L30" s="330">
        <v>14411</v>
      </c>
      <c r="M30" s="330">
        <v>0</v>
      </c>
      <c r="N30" s="330">
        <v>5245</v>
      </c>
      <c r="O30" s="331">
        <v>0.36399999999999999</v>
      </c>
    </row>
    <row r="31" spans="1:15" ht="12.4" customHeight="1" x14ac:dyDescent="0.2">
      <c r="A31" s="166" t="s">
        <v>210</v>
      </c>
      <c r="B31" s="664" t="s">
        <v>246</v>
      </c>
      <c r="C31" s="664"/>
      <c r="D31" s="297">
        <v>48858</v>
      </c>
      <c r="E31" s="297">
        <v>26428</v>
      </c>
      <c r="F31" s="297">
        <v>49006</v>
      </c>
      <c r="G31" s="297">
        <v>8413</v>
      </c>
      <c r="H31" s="297">
        <v>28017</v>
      </c>
      <c r="I31" s="332">
        <v>0.48799999999999999</v>
      </c>
      <c r="J31" s="333">
        <v>49663</v>
      </c>
      <c r="K31" s="333">
        <v>25856</v>
      </c>
      <c r="L31" s="333">
        <v>49765</v>
      </c>
      <c r="M31" s="333">
        <v>8138</v>
      </c>
      <c r="N31" s="333">
        <v>27741</v>
      </c>
      <c r="O31" s="334">
        <v>0.47799999999999998</v>
      </c>
    </row>
    <row r="32" spans="1:15" ht="15" customHeight="1" x14ac:dyDescent="0.2">
      <c r="B32" s="339"/>
      <c r="C32" s="339"/>
      <c r="D32" s="290"/>
      <c r="E32" s="290"/>
      <c r="F32" s="290"/>
      <c r="G32" s="290"/>
      <c r="H32" s="290"/>
      <c r="I32" s="290"/>
      <c r="J32" s="105"/>
      <c r="K32" s="105"/>
      <c r="L32" s="105"/>
      <c r="M32" s="105"/>
      <c r="N32" s="105"/>
      <c r="O32" s="105"/>
    </row>
    <row r="33" spans="1:15" ht="12.4" customHeight="1" x14ac:dyDescent="0.2">
      <c r="D33" s="171" t="s">
        <v>105</v>
      </c>
      <c r="E33" s="171" t="s">
        <v>106</v>
      </c>
      <c r="F33" s="171" t="s">
        <v>107</v>
      </c>
      <c r="G33" s="171" t="s">
        <v>108</v>
      </c>
      <c r="H33" s="171" t="s">
        <v>109</v>
      </c>
      <c r="I33" s="171" t="s">
        <v>862</v>
      </c>
      <c r="J33" s="171" t="s">
        <v>105</v>
      </c>
      <c r="K33" s="171" t="s">
        <v>106</v>
      </c>
      <c r="L33" s="171" t="s">
        <v>107</v>
      </c>
      <c r="M33" s="171" t="s">
        <v>108</v>
      </c>
      <c r="N33" s="171" t="s">
        <v>109</v>
      </c>
      <c r="O33" s="171" t="s">
        <v>862</v>
      </c>
    </row>
    <row r="34" spans="1:15" ht="12.4" customHeight="1" x14ac:dyDescent="0.2">
      <c r="D34" s="729" t="s">
        <v>334</v>
      </c>
      <c r="E34" s="614"/>
      <c r="F34" s="614"/>
      <c r="G34" s="614"/>
      <c r="H34" s="614"/>
      <c r="I34" s="614"/>
      <c r="J34" s="729" t="s">
        <v>855</v>
      </c>
      <c r="K34" s="614"/>
      <c r="L34" s="614"/>
      <c r="M34" s="614"/>
      <c r="N34" s="614"/>
      <c r="O34" s="614"/>
    </row>
    <row r="35" spans="1:15" ht="52.5" customHeight="1" x14ac:dyDescent="0.2">
      <c r="A35" s="335">
        <f>SUM(D37:O62)</f>
        <v>649131.43799999985</v>
      </c>
      <c r="D35" s="682" t="s">
        <v>964</v>
      </c>
      <c r="E35" s="682"/>
      <c r="F35" s="682" t="s">
        <v>965</v>
      </c>
      <c r="G35" s="682"/>
      <c r="H35" s="682" t="s">
        <v>966</v>
      </c>
      <c r="I35" s="682"/>
      <c r="J35" s="682" t="s">
        <v>964</v>
      </c>
      <c r="K35" s="682"/>
      <c r="L35" s="682" t="s">
        <v>965</v>
      </c>
      <c r="M35" s="682"/>
      <c r="N35" s="682" t="s">
        <v>966</v>
      </c>
      <c r="O35" s="682"/>
    </row>
    <row r="36" spans="1:15" ht="22.5" customHeight="1" x14ac:dyDescent="0.2">
      <c r="B36" s="661" t="s">
        <v>110</v>
      </c>
      <c r="C36" s="614"/>
      <c r="D36" s="130" t="s">
        <v>970</v>
      </c>
      <c r="E36" s="130" t="s">
        <v>968</v>
      </c>
      <c r="F36" s="130" t="s">
        <v>970</v>
      </c>
      <c r="G36" s="130" t="s">
        <v>968</v>
      </c>
      <c r="H36" s="130" t="s">
        <v>183</v>
      </c>
      <c r="I36" s="130" t="s">
        <v>969</v>
      </c>
      <c r="J36" s="130" t="s">
        <v>967</v>
      </c>
      <c r="K36" s="130" t="s">
        <v>968</v>
      </c>
      <c r="L36" s="130" t="s">
        <v>967</v>
      </c>
      <c r="M36" s="130" t="s">
        <v>968</v>
      </c>
      <c r="N36" s="130" t="s">
        <v>183</v>
      </c>
      <c r="O36" s="130" t="s">
        <v>969</v>
      </c>
    </row>
    <row r="37" spans="1:15" ht="12.4" customHeight="1" x14ac:dyDescent="0.2">
      <c r="B37" s="660" t="s">
        <v>971</v>
      </c>
      <c r="C37" s="660"/>
      <c r="D37" s="137"/>
      <c r="E37" s="137"/>
      <c r="F37" s="137"/>
      <c r="G37" s="118"/>
      <c r="H37" s="137"/>
      <c r="I37" s="137"/>
      <c r="J37" s="9"/>
      <c r="K37" s="9"/>
      <c r="L37" s="9"/>
      <c r="M37" s="9"/>
      <c r="N37" s="9"/>
      <c r="O37" s="9"/>
    </row>
    <row r="38" spans="1:15" ht="12.4" customHeight="1" x14ac:dyDescent="0.2">
      <c r="A38" s="166" t="s">
        <v>185</v>
      </c>
      <c r="B38" s="659" t="s">
        <v>251</v>
      </c>
      <c r="C38" s="614"/>
      <c r="D38" s="325">
        <v>5262</v>
      </c>
      <c r="E38" s="325">
        <v>0</v>
      </c>
      <c r="F38" s="325">
        <v>5973</v>
      </c>
      <c r="G38" s="325">
        <v>42</v>
      </c>
      <c r="H38" s="325">
        <v>0</v>
      </c>
      <c r="I38" s="326">
        <v>0</v>
      </c>
      <c r="J38" s="325">
        <v>6085</v>
      </c>
      <c r="K38" s="325">
        <v>0</v>
      </c>
      <c r="L38" s="325">
        <v>6538</v>
      </c>
      <c r="M38" s="325">
        <v>23</v>
      </c>
      <c r="N38" s="325">
        <v>45</v>
      </c>
      <c r="O38" s="326">
        <v>7.0000000000000001E-3</v>
      </c>
    </row>
    <row r="39" spans="1:15" ht="12.4" customHeight="1" x14ac:dyDescent="0.2">
      <c r="A39" s="166" t="s">
        <v>187</v>
      </c>
      <c r="B39" s="659" t="s">
        <v>252</v>
      </c>
      <c r="C39" s="614"/>
      <c r="D39" s="325">
        <v>6846</v>
      </c>
      <c r="E39" s="325">
        <v>8757</v>
      </c>
      <c r="F39" s="325">
        <v>6905</v>
      </c>
      <c r="G39" s="325">
        <v>1674</v>
      </c>
      <c r="H39" s="325">
        <v>1715</v>
      </c>
      <c r="I39" s="326">
        <v>0.2</v>
      </c>
      <c r="J39" s="325">
        <v>6726</v>
      </c>
      <c r="K39" s="325">
        <v>9448</v>
      </c>
      <c r="L39" s="325">
        <v>6781</v>
      </c>
      <c r="M39" s="325">
        <v>1744</v>
      </c>
      <c r="N39" s="325">
        <v>1705</v>
      </c>
      <c r="O39" s="326">
        <v>0.2</v>
      </c>
    </row>
    <row r="40" spans="1:15" ht="12.4" customHeight="1" x14ac:dyDescent="0.2">
      <c r="A40" s="166" t="s">
        <v>189</v>
      </c>
      <c r="B40" s="659" t="s">
        <v>950</v>
      </c>
      <c r="C40" s="614"/>
      <c r="D40" s="325">
        <v>60</v>
      </c>
      <c r="E40" s="325">
        <v>0</v>
      </c>
      <c r="F40" s="325">
        <v>60</v>
      </c>
      <c r="G40" s="325">
        <v>0</v>
      </c>
      <c r="H40" s="325">
        <v>0</v>
      </c>
      <c r="I40" s="326">
        <v>0</v>
      </c>
      <c r="J40" s="325">
        <v>0</v>
      </c>
      <c r="K40" s="325">
        <v>0</v>
      </c>
      <c r="L40" s="325">
        <v>0</v>
      </c>
      <c r="M40" s="325">
        <v>0</v>
      </c>
      <c r="N40" s="325">
        <v>0</v>
      </c>
      <c r="O40" s="326">
        <v>0</v>
      </c>
    </row>
    <row r="41" spans="1:15" ht="12.4" customHeight="1" x14ac:dyDescent="0.2">
      <c r="A41" s="166" t="s">
        <v>191</v>
      </c>
      <c r="B41" s="659" t="s">
        <v>343</v>
      </c>
      <c r="C41" s="614"/>
      <c r="D41" s="325">
        <v>2130</v>
      </c>
      <c r="E41" s="325">
        <v>251</v>
      </c>
      <c r="F41" s="325">
        <v>2643</v>
      </c>
      <c r="G41" s="325">
        <v>91</v>
      </c>
      <c r="H41" s="325">
        <v>1275</v>
      </c>
      <c r="I41" s="326">
        <v>0.46600000000000003</v>
      </c>
      <c r="J41" s="325">
        <v>2333</v>
      </c>
      <c r="K41" s="325">
        <v>675</v>
      </c>
      <c r="L41" s="325">
        <v>2850</v>
      </c>
      <c r="M41" s="325">
        <v>133</v>
      </c>
      <c r="N41" s="325">
        <v>1217</v>
      </c>
      <c r="O41" s="326">
        <v>0.40799999999999997</v>
      </c>
    </row>
    <row r="42" spans="1:15" ht="19.899999999999999" customHeight="1" x14ac:dyDescent="0.2">
      <c r="B42" s="736" t="s">
        <v>972</v>
      </c>
      <c r="C42" s="614"/>
      <c r="D42" s="287">
        <v>0</v>
      </c>
      <c r="E42" s="287">
        <v>0</v>
      </c>
      <c r="F42" s="287">
        <v>513</v>
      </c>
      <c r="G42" s="287">
        <v>0</v>
      </c>
      <c r="H42" s="287">
        <v>338</v>
      </c>
      <c r="I42" s="328">
        <v>0.66</v>
      </c>
      <c r="J42" s="325">
        <v>0</v>
      </c>
      <c r="K42" s="325">
        <v>0</v>
      </c>
      <c r="L42" s="325">
        <v>517</v>
      </c>
      <c r="M42" s="325">
        <v>0</v>
      </c>
      <c r="N42" s="325">
        <v>342</v>
      </c>
      <c r="O42" s="326">
        <v>0.66</v>
      </c>
    </row>
    <row r="43" spans="1:15" ht="12.4" customHeight="1" x14ac:dyDescent="0.2">
      <c r="A43" s="166" t="s">
        <v>193</v>
      </c>
      <c r="B43" s="659" t="s">
        <v>344</v>
      </c>
      <c r="C43" s="614"/>
      <c r="D43" s="325">
        <v>0</v>
      </c>
      <c r="E43" s="325">
        <v>0</v>
      </c>
      <c r="F43" s="325">
        <v>0</v>
      </c>
      <c r="G43" s="325">
        <v>0</v>
      </c>
      <c r="H43" s="325">
        <v>0</v>
      </c>
      <c r="I43" s="326">
        <v>0</v>
      </c>
      <c r="J43" s="325">
        <v>0</v>
      </c>
      <c r="K43" s="325">
        <v>0</v>
      </c>
      <c r="L43" s="325">
        <v>0</v>
      </c>
      <c r="M43" s="325">
        <v>0</v>
      </c>
      <c r="N43" s="325">
        <v>0</v>
      </c>
      <c r="O43" s="326">
        <v>0</v>
      </c>
    </row>
    <row r="44" spans="1:15" ht="12.4" customHeight="1" x14ac:dyDescent="0.2">
      <c r="A44" s="166" t="s">
        <v>195</v>
      </c>
      <c r="B44" s="659" t="s">
        <v>254</v>
      </c>
      <c r="C44" s="614"/>
      <c r="D44" s="325">
        <v>8962</v>
      </c>
      <c r="E44" s="325">
        <v>11741</v>
      </c>
      <c r="F44" s="325">
        <v>8877</v>
      </c>
      <c r="G44" s="325">
        <v>4948</v>
      </c>
      <c r="H44" s="325">
        <v>12719</v>
      </c>
      <c r="I44" s="326">
        <v>0.92</v>
      </c>
      <c r="J44" s="325">
        <v>8590</v>
      </c>
      <c r="K44" s="325">
        <v>10618</v>
      </c>
      <c r="L44" s="325">
        <v>8511</v>
      </c>
      <c r="M44" s="325">
        <v>4567</v>
      </c>
      <c r="N44" s="325">
        <v>11957</v>
      </c>
      <c r="O44" s="326">
        <v>0.91400000000000003</v>
      </c>
    </row>
    <row r="45" spans="1:15" ht="19.899999999999999" customHeight="1" x14ac:dyDescent="0.2">
      <c r="B45" s="736" t="s">
        <v>973</v>
      </c>
      <c r="C45" s="614"/>
      <c r="D45" s="287">
        <v>0</v>
      </c>
      <c r="E45" s="287">
        <v>0</v>
      </c>
      <c r="F45" s="287">
        <v>0</v>
      </c>
      <c r="G45" s="287">
        <v>0</v>
      </c>
      <c r="H45" s="287">
        <v>0</v>
      </c>
      <c r="I45" s="328">
        <v>0</v>
      </c>
      <c r="J45" s="325">
        <v>0</v>
      </c>
      <c r="K45" s="325">
        <v>0</v>
      </c>
      <c r="L45" s="325">
        <v>0</v>
      </c>
      <c r="M45" s="325">
        <v>0</v>
      </c>
      <c r="N45" s="325">
        <v>0</v>
      </c>
      <c r="O45" s="326">
        <v>0</v>
      </c>
    </row>
    <row r="46" spans="1:15" ht="12.4" customHeight="1" x14ac:dyDescent="0.2">
      <c r="B46" s="736" t="s">
        <v>927</v>
      </c>
      <c r="C46" s="614"/>
      <c r="D46" s="325">
        <v>2652</v>
      </c>
      <c r="E46" s="325">
        <v>2293</v>
      </c>
      <c r="F46" s="325">
        <v>2652</v>
      </c>
      <c r="G46" s="325">
        <v>999</v>
      </c>
      <c r="H46" s="325">
        <v>3898</v>
      </c>
      <c r="I46" s="326">
        <v>1.0680000000000001</v>
      </c>
      <c r="J46" s="325">
        <v>2322</v>
      </c>
      <c r="K46" s="325">
        <v>1674</v>
      </c>
      <c r="L46" s="325">
        <v>2322</v>
      </c>
      <c r="M46" s="325">
        <v>746</v>
      </c>
      <c r="N46" s="325">
        <v>3335</v>
      </c>
      <c r="O46" s="326">
        <v>1.087</v>
      </c>
    </row>
    <row r="47" spans="1:15" ht="19.899999999999999" customHeight="1" x14ac:dyDescent="0.2">
      <c r="A47" s="166" t="s">
        <v>196</v>
      </c>
      <c r="B47" s="659" t="s">
        <v>974</v>
      </c>
      <c r="C47" s="614"/>
      <c r="D47" s="325">
        <v>339</v>
      </c>
      <c r="E47" s="325">
        <v>0</v>
      </c>
      <c r="F47" s="325">
        <v>339</v>
      </c>
      <c r="G47" s="325">
        <v>0</v>
      </c>
      <c r="H47" s="325">
        <v>843</v>
      </c>
      <c r="I47" s="326">
        <v>2.4860000000000002</v>
      </c>
      <c r="J47" s="325">
        <v>350</v>
      </c>
      <c r="K47" s="325">
        <v>0</v>
      </c>
      <c r="L47" s="325">
        <v>351</v>
      </c>
      <c r="M47" s="325">
        <v>0</v>
      </c>
      <c r="N47" s="325">
        <v>871</v>
      </c>
      <c r="O47" s="326">
        <v>2.4870000000000001</v>
      </c>
    </row>
    <row r="48" spans="1:15" ht="12.4" customHeight="1" x14ac:dyDescent="0.2">
      <c r="A48" s="166" t="s">
        <v>198</v>
      </c>
      <c r="B48" s="659" t="s">
        <v>348</v>
      </c>
      <c r="C48" s="614"/>
      <c r="D48" s="325">
        <v>1461</v>
      </c>
      <c r="E48" s="325">
        <v>3371</v>
      </c>
      <c r="F48" s="325">
        <v>1296</v>
      </c>
      <c r="G48" s="325">
        <v>857</v>
      </c>
      <c r="H48" s="325">
        <v>1634</v>
      </c>
      <c r="I48" s="326">
        <v>0.75900000000000001</v>
      </c>
      <c r="J48" s="325">
        <v>1242</v>
      </c>
      <c r="K48" s="325">
        <v>2710</v>
      </c>
      <c r="L48" s="325">
        <v>1052</v>
      </c>
      <c r="M48" s="325">
        <v>688</v>
      </c>
      <c r="N48" s="325">
        <v>1317</v>
      </c>
      <c r="O48" s="326">
        <v>0.75700000000000001</v>
      </c>
    </row>
    <row r="49" spans="1:15" ht="12.4" customHeight="1" x14ac:dyDescent="0.2">
      <c r="A49" s="166" t="s">
        <v>200</v>
      </c>
      <c r="B49" s="659" t="s">
        <v>922</v>
      </c>
      <c r="C49" s="614"/>
      <c r="D49" s="325">
        <v>5875</v>
      </c>
      <c r="E49" s="325">
        <v>638</v>
      </c>
      <c r="F49" s="325">
        <v>4915</v>
      </c>
      <c r="G49" s="325">
        <v>64</v>
      </c>
      <c r="H49" s="325">
        <v>3457</v>
      </c>
      <c r="I49" s="326">
        <v>0.69399999999999995</v>
      </c>
      <c r="J49" s="325">
        <v>5414</v>
      </c>
      <c r="K49" s="325">
        <v>491</v>
      </c>
      <c r="L49" s="325">
        <v>4709</v>
      </c>
      <c r="M49" s="325">
        <v>58</v>
      </c>
      <c r="N49" s="325">
        <v>3323</v>
      </c>
      <c r="O49" s="326">
        <v>0.69799999999999995</v>
      </c>
    </row>
    <row r="50" spans="1:15" ht="12.4" customHeight="1" x14ac:dyDescent="0.2">
      <c r="B50" s="736" t="s">
        <v>951</v>
      </c>
      <c r="C50" s="614"/>
      <c r="D50" s="325">
        <v>588</v>
      </c>
      <c r="E50" s="325">
        <v>27</v>
      </c>
      <c r="F50" s="325">
        <v>334</v>
      </c>
      <c r="G50" s="325">
        <v>1</v>
      </c>
      <c r="H50" s="325">
        <v>279</v>
      </c>
      <c r="I50" s="326">
        <v>0.83299999999999996</v>
      </c>
      <c r="J50" s="325">
        <v>577</v>
      </c>
      <c r="K50" s="325">
        <v>7</v>
      </c>
      <c r="L50" s="325">
        <v>330</v>
      </c>
      <c r="M50" s="325">
        <v>0</v>
      </c>
      <c r="N50" s="325">
        <v>278</v>
      </c>
      <c r="O50" s="326">
        <v>0.84499999999999997</v>
      </c>
    </row>
    <row r="51" spans="1:15" ht="12.4" customHeight="1" x14ac:dyDescent="0.2">
      <c r="B51" s="736" t="s">
        <v>952</v>
      </c>
      <c r="C51" s="614"/>
      <c r="D51" s="325">
        <v>2771</v>
      </c>
      <c r="E51" s="325">
        <v>122</v>
      </c>
      <c r="F51" s="325">
        <v>2109</v>
      </c>
      <c r="G51" s="325">
        <v>9</v>
      </c>
      <c r="H51" s="325">
        <v>1017</v>
      </c>
      <c r="I51" s="326">
        <v>0.48</v>
      </c>
      <c r="J51" s="325">
        <v>2466</v>
      </c>
      <c r="K51" s="325">
        <v>67</v>
      </c>
      <c r="L51" s="325">
        <v>2051</v>
      </c>
      <c r="M51" s="325">
        <v>9</v>
      </c>
      <c r="N51" s="325">
        <v>967</v>
      </c>
      <c r="O51" s="326">
        <v>0.47</v>
      </c>
    </row>
    <row r="52" spans="1:15" ht="12.4" customHeight="1" x14ac:dyDescent="0.2">
      <c r="B52" s="736" t="s">
        <v>953</v>
      </c>
      <c r="C52" s="614"/>
      <c r="D52" s="325">
        <v>0</v>
      </c>
      <c r="E52" s="325">
        <v>0</v>
      </c>
      <c r="F52" s="325">
        <v>0</v>
      </c>
      <c r="G52" s="325">
        <v>0</v>
      </c>
      <c r="H52" s="325">
        <v>0</v>
      </c>
      <c r="I52" s="326">
        <v>0</v>
      </c>
      <c r="J52" s="325">
        <v>0</v>
      </c>
      <c r="K52" s="325">
        <v>0</v>
      </c>
      <c r="L52" s="325">
        <v>0</v>
      </c>
      <c r="M52" s="325">
        <v>0</v>
      </c>
      <c r="N52" s="325">
        <v>0</v>
      </c>
      <c r="O52" s="326">
        <v>0</v>
      </c>
    </row>
    <row r="53" spans="1:15" ht="12.4" customHeight="1" x14ac:dyDescent="0.2">
      <c r="B53" s="736" t="s">
        <v>954</v>
      </c>
      <c r="C53" s="614"/>
      <c r="D53" s="325">
        <v>922</v>
      </c>
      <c r="E53" s="325">
        <v>62</v>
      </c>
      <c r="F53" s="325">
        <v>911</v>
      </c>
      <c r="G53" s="325">
        <v>9</v>
      </c>
      <c r="H53" s="325">
        <v>625</v>
      </c>
      <c r="I53" s="326">
        <v>0.67900000000000005</v>
      </c>
      <c r="J53" s="325">
        <v>900</v>
      </c>
      <c r="K53" s="325">
        <v>64</v>
      </c>
      <c r="L53" s="325">
        <v>889</v>
      </c>
      <c r="M53" s="325">
        <v>11</v>
      </c>
      <c r="N53" s="325">
        <v>681</v>
      </c>
      <c r="O53" s="326">
        <v>0.75700000000000001</v>
      </c>
    </row>
    <row r="54" spans="1:15" ht="12.4" customHeight="1" x14ac:dyDescent="0.2">
      <c r="B54" s="736" t="s">
        <v>955</v>
      </c>
      <c r="C54" s="614"/>
      <c r="D54" s="325">
        <v>1040</v>
      </c>
      <c r="E54" s="325">
        <v>76</v>
      </c>
      <c r="F54" s="325">
        <v>1007</v>
      </c>
      <c r="G54" s="325">
        <v>9</v>
      </c>
      <c r="H54" s="325">
        <v>941</v>
      </c>
      <c r="I54" s="326">
        <v>0.92600000000000005</v>
      </c>
      <c r="J54" s="325">
        <v>1014</v>
      </c>
      <c r="K54" s="325">
        <v>27</v>
      </c>
      <c r="L54" s="325">
        <v>982</v>
      </c>
      <c r="M54" s="325">
        <v>4</v>
      </c>
      <c r="N54" s="325">
        <v>903</v>
      </c>
      <c r="O54" s="326">
        <v>0.91500000000000004</v>
      </c>
    </row>
    <row r="55" spans="1:15" ht="19.899999999999999" customHeight="1" x14ac:dyDescent="0.2">
      <c r="B55" s="736" t="s">
        <v>975</v>
      </c>
      <c r="C55" s="614"/>
      <c r="D55" s="325">
        <v>554</v>
      </c>
      <c r="E55" s="325">
        <v>351</v>
      </c>
      <c r="F55" s="325">
        <v>554</v>
      </c>
      <c r="G55" s="325">
        <v>36</v>
      </c>
      <c r="H55" s="325">
        <v>595</v>
      </c>
      <c r="I55" s="326">
        <v>1.008</v>
      </c>
      <c r="J55" s="325">
        <v>457</v>
      </c>
      <c r="K55" s="325">
        <v>325</v>
      </c>
      <c r="L55" s="325">
        <v>457</v>
      </c>
      <c r="M55" s="325">
        <v>34</v>
      </c>
      <c r="N55" s="325">
        <v>495</v>
      </c>
      <c r="O55" s="326">
        <v>1.008</v>
      </c>
    </row>
    <row r="56" spans="1:15" ht="12.4" customHeight="1" x14ac:dyDescent="0.2">
      <c r="A56" s="166" t="s">
        <v>202</v>
      </c>
      <c r="B56" s="659" t="s">
        <v>371</v>
      </c>
      <c r="C56" s="614"/>
      <c r="D56" s="325">
        <v>0</v>
      </c>
      <c r="E56" s="325">
        <v>0</v>
      </c>
      <c r="F56" s="325">
        <v>0</v>
      </c>
      <c r="G56" s="325">
        <v>0</v>
      </c>
      <c r="H56" s="325">
        <v>0</v>
      </c>
      <c r="I56" s="326">
        <v>0</v>
      </c>
      <c r="J56" s="325">
        <v>0</v>
      </c>
      <c r="K56" s="325">
        <v>0</v>
      </c>
      <c r="L56" s="325">
        <v>0</v>
      </c>
      <c r="M56" s="325">
        <v>0</v>
      </c>
      <c r="N56" s="325">
        <v>0</v>
      </c>
      <c r="O56" s="326">
        <v>0</v>
      </c>
    </row>
    <row r="57" spans="1:15" ht="12.4" customHeight="1" x14ac:dyDescent="0.2">
      <c r="A57" s="166" t="s">
        <v>204</v>
      </c>
      <c r="B57" s="659" t="s">
        <v>957</v>
      </c>
      <c r="C57" s="614"/>
      <c r="D57" s="325">
        <v>0</v>
      </c>
      <c r="E57" s="325">
        <v>0</v>
      </c>
      <c r="F57" s="325">
        <v>0</v>
      </c>
      <c r="G57" s="325">
        <v>0</v>
      </c>
      <c r="H57" s="325">
        <v>0</v>
      </c>
      <c r="I57" s="326">
        <v>0</v>
      </c>
      <c r="J57" s="325">
        <v>0</v>
      </c>
      <c r="K57" s="325">
        <v>0</v>
      </c>
      <c r="L57" s="325">
        <v>0</v>
      </c>
      <c r="M57" s="325">
        <v>0</v>
      </c>
      <c r="N57" s="325">
        <v>0</v>
      </c>
      <c r="O57" s="326">
        <v>0</v>
      </c>
    </row>
    <row r="58" spans="1:15" ht="12.4" customHeight="1" x14ac:dyDescent="0.2">
      <c r="A58" s="166" t="s">
        <v>206</v>
      </c>
      <c r="B58" s="659" t="s">
        <v>976</v>
      </c>
      <c r="C58" s="614"/>
      <c r="D58" s="325">
        <v>72</v>
      </c>
      <c r="E58" s="325">
        <v>13</v>
      </c>
      <c r="F58" s="325">
        <v>68</v>
      </c>
      <c r="G58" s="325">
        <v>2</v>
      </c>
      <c r="H58" s="325">
        <v>81</v>
      </c>
      <c r="I58" s="326">
        <v>1.1639999999999999</v>
      </c>
      <c r="J58" s="325">
        <v>66</v>
      </c>
      <c r="K58" s="325">
        <v>15</v>
      </c>
      <c r="L58" s="325">
        <v>62</v>
      </c>
      <c r="M58" s="325">
        <v>2</v>
      </c>
      <c r="N58" s="325">
        <v>77</v>
      </c>
      <c r="O58" s="326">
        <v>1.1779999999999999</v>
      </c>
    </row>
    <row r="59" spans="1:15" ht="12.4" customHeight="1" x14ac:dyDescent="0.2">
      <c r="A59" s="166" t="s">
        <v>208</v>
      </c>
      <c r="B59" s="762" t="s">
        <v>977</v>
      </c>
      <c r="C59" s="614"/>
      <c r="D59" s="330">
        <v>14324</v>
      </c>
      <c r="E59" s="330">
        <v>0</v>
      </c>
      <c r="F59" s="330">
        <v>14324</v>
      </c>
      <c r="G59" s="330">
        <v>0</v>
      </c>
      <c r="H59" s="330">
        <v>5075</v>
      </c>
      <c r="I59" s="331">
        <v>0.35399999999999998</v>
      </c>
      <c r="J59" s="330">
        <v>14618</v>
      </c>
      <c r="K59" s="330">
        <v>0</v>
      </c>
      <c r="L59" s="330">
        <v>14618</v>
      </c>
      <c r="M59" s="330">
        <v>0</v>
      </c>
      <c r="N59" s="330">
        <v>5220</v>
      </c>
      <c r="O59" s="331">
        <v>0.35699999999999998</v>
      </c>
    </row>
    <row r="60" spans="1:15" ht="12.4" customHeight="1" x14ac:dyDescent="0.2">
      <c r="A60" s="166" t="s">
        <v>210</v>
      </c>
      <c r="B60" s="664" t="s">
        <v>246</v>
      </c>
      <c r="C60" s="664"/>
      <c r="D60" s="333">
        <v>45331</v>
      </c>
      <c r="E60" s="333">
        <v>24771</v>
      </c>
      <c r="F60" s="333">
        <v>45400</v>
      </c>
      <c r="G60" s="333">
        <v>7678</v>
      </c>
      <c r="H60" s="333">
        <v>26799</v>
      </c>
      <c r="I60" s="334">
        <v>0.505</v>
      </c>
      <c r="J60" s="333">
        <v>45424</v>
      </c>
      <c r="K60" s="333">
        <v>23957</v>
      </c>
      <c r="L60" s="333">
        <v>45472</v>
      </c>
      <c r="M60" s="333">
        <v>7215</v>
      </c>
      <c r="N60" s="333">
        <v>25732</v>
      </c>
      <c r="O60" s="334">
        <v>0.48799999999999999</v>
      </c>
    </row>
    <row r="61" spans="1:15" ht="15" customHeight="1" x14ac:dyDescent="0.2">
      <c r="B61" s="209"/>
      <c r="C61" s="209"/>
      <c r="D61" s="77"/>
      <c r="E61" s="77"/>
      <c r="F61" s="77"/>
      <c r="G61" s="77"/>
      <c r="H61" s="77"/>
      <c r="I61" s="77"/>
      <c r="J61" s="77"/>
      <c r="K61" s="77"/>
      <c r="L61" s="77"/>
      <c r="M61" s="77"/>
      <c r="N61" s="77"/>
      <c r="O61" s="77"/>
    </row>
    <row r="62" spans="1:15" ht="12.4" customHeight="1" x14ac:dyDescent="0.2">
      <c r="D62" s="171" t="s">
        <v>105</v>
      </c>
      <c r="E62" s="171" t="s">
        <v>106</v>
      </c>
      <c r="F62" s="171" t="s">
        <v>107</v>
      </c>
      <c r="G62" s="171" t="s">
        <v>108</v>
      </c>
      <c r="H62" s="171" t="s">
        <v>109</v>
      </c>
      <c r="I62" s="171" t="s">
        <v>862</v>
      </c>
    </row>
    <row r="63" spans="1:15" ht="12.4" customHeight="1" x14ac:dyDescent="0.2">
      <c r="D63" s="729" t="s">
        <v>857</v>
      </c>
      <c r="E63" s="614"/>
      <c r="F63" s="614"/>
      <c r="G63" s="614"/>
      <c r="H63" s="614"/>
      <c r="I63" s="614"/>
    </row>
    <row r="64" spans="1:15" ht="52.5" customHeight="1" x14ac:dyDescent="0.2">
      <c r="A64" s="323">
        <f>SUM(D67:I89)</f>
        <v>314177.36200000002</v>
      </c>
      <c r="D64" s="682" t="s">
        <v>964</v>
      </c>
      <c r="E64" s="682"/>
      <c r="F64" s="682" t="s">
        <v>965</v>
      </c>
      <c r="G64" s="682"/>
      <c r="H64" s="682" t="s">
        <v>966</v>
      </c>
      <c r="I64" s="682"/>
      <c r="J64" s="614"/>
      <c r="K64" s="614"/>
      <c r="L64" s="614"/>
      <c r="M64" s="614"/>
      <c r="N64" s="614"/>
      <c r="O64" s="614"/>
    </row>
    <row r="65" spans="1:9" ht="22.5" customHeight="1" x14ac:dyDescent="0.2">
      <c r="B65" s="661" t="s">
        <v>110</v>
      </c>
      <c r="C65" s="614"/>
      <c r="D65" s="130" t="s">
        <v>970</v>
      </c>
      <c r="E65" s="130" t="s">
        <v>968</v>
      </c>
      <c r="F65" s="130" t="s">
        <v>970</v>
      </c>
      <c r="G65" s="130" t="s">
        <v>968</v>
      </c>
      <c r="H65" s="130" t="s">
        <v>183</v>
      </c>
      <c r="I65" s="130" t="s">
        <v>969</v>
      </c>
    </row>
    <row r="66" spans="1:9" ht="12.4" customHeight="1" x14ac:dyDescent="0.2">
      <c r="A66" s="134"/>
      <c r="B66" s="660" t="s">
        <v>971</v>
      </c>
      <c r="C66" s="660"/>
      <c r="D66" s="137"/>
      <c r="E66" s="137"/>
      <c r="F66" s="137"/>
      <c r="G66" s="118"/>
      <c r="H66" s="137"/>
      <c r="I66" s="137"/>
    </row>
    <row r="67" spans="1:9" ht="12.4" customHeight="1" x14ac:dyDescent="0.2">
      <c r="A67" s="166" t="s">
        <v>185</v>
      </c>
      <c r="B67" s="659" t="s">
        <v>251</v>
      </c>
      <c r="C67" s="614"/>
      <c r="D67" s="325">
        <v>5492</v>
      </c>
      <c r="E67" s="325">
        <v>0</v>
      </c>
      <c r="F67" s="325">
        <v>5764</v>
      </c>
      <c r="G67" s="325">
        <v>17</v>
      </c>
      <c r="H67" s="325">
        <v>42</v>
      </c>
      <c r="I67" s="326">
        <v>7.0000000000000001E-3</v>
      </c>
    </row>
    <row r="68" spans="1:9" ht="12.4" customHeight="1" x14ac:dyDescent="0.2">
      <c r="A68" s="166" t="s">
        <v>187</v>
      </c>
      <c r="B68" s="659" t="s">
        <v>252</v>
      </c>
      <c r="C68" s="614"/>
      <c r="D68" s="325">
        <v>6584</v>
      </c>
      <c r="E68" s="325">
        <v>8357</v>
      </c>
      <c r="F68" s="325">
        <v>6641</v>
      </c>
      <c r="G68" s="325">
        <v>1550</v>
      </c>
      <c r="H68" s="325">
        <v>1638</v>
      </c>
      <c r="I68" s="326">
        <v>0.2</v>
      </c>
    </row>
    <row r="69" spans="1:9" ht="12.4" customHeight="1" x14ac:dyDescent="0.2">
      <c r="A69" s="166" t="s">
        <v>189</v>
      </c>
      <c r="B69" s="659" t="s">
        <v>950</v>
      </c>
      <c r="C69" s="614"/>
      <c r="D69" s="325">
        <v>0</v>
      </c>
      <c r="E69" s="325">
        <v>0</v>
      </c>
      <c r="F69" s="325">
        <v>0</v>
      </c>
      <c r="G69" s="325">
        <v>0</v>
      </c>
      <c r="H69" s="325">
        <v>0</v>
      </c>
      <c r="I69" s="326">
        <v>0</v>
      </c>
    </row>
    <row r="70" spans="1:9" ht="12.4" customHeight="1" x14ac:dyDescent="0.2">
      <c r="A70" s="166" t="s">
        <v>191</v>
      </c>
      <c r="B70" s="659" t="s">
        <v>343</v>
      </c>
      <c r="C70" s="614"/>
      <c r="D70" s="325">
        <v>1999</v>
      </c>
      <c r="E70" s="325">
        <v>810</v>
      </c>
      <c r="F70" s="325">
        <v>2471</v>
      </c>
      <c r="G70" s="325">
        <v>187</v>
      </c>
      <c r="H70" s="325">
        <v>1299</v>
      </c>
      <c r="I70" s="326">
        <v>0.48799999999999999</v>
      </c>
    </row>
    <row r="71" spans="1:9" ht="19.149999999999999" customHeight="1" x14ac:dyDescent="0.2">
      <c r="B71" s="736" t="s">
        <v>972</v>
      </c>
      <c r="C71" s="614"/>
      <c r="D71" s="325">
        <v>0</v>
      </c>
      <c r="E71" s="325">
        <v>0</v>
      </c>
      <c r="F71" s="325">
        <v>472</v>
      </c>
      <c r="G71" s="325">
        <v>0</v>
      </c>
      <c r="H71" s="325">
        <v>311</v>
      </c>
      <c r="I71" s="326">
        <v>0.66</v>
      </c>
    </row>
    <row r="72" spans="1:9" ht="12.4" customHeight="1" x14ac:dyDescent="0.2">
      <c r="A72" s="336" t="s">
        <v>193</v>
      </c>
      <c r="B72" s="659" t="s">
        <v>344</v>
      </c>
      <c r="C72" s="614"/>
      <c r="D72" s="325">
        <v>0</v>
      </c>
      <c r="E72" s="325">
        <v>0</v>
      </c>
      <c r="F72" s="325">
        <v>0</v>
      </c>
      <c r="G72" s="325">
        <v>0</v>
      </c>
      <c r="H72" s="325">
        <v>0</v>
      </c>
      <c r="I72" s="326">
        <v>0</v>
      </c>
    </row>
    <row r="73" spans="1:9" ht="12.4" customHeight="1" x14ac:dyDescent="0.2">
      <c r="A73" s="336" t="s">
        <v>195</v>
      </c>
      <c r="B73" s="659" t="s">
        <v>254</v>
      </c>
      <c r="C73" s="614"/>
      <c r="D73" s="325">
        <v>8572</v>
      </c>
      <c r="E73" s="325">
        <v>10823</v>
      </c>
      <c r="F73" s="325">
        <v>8495</v>
      </c>
      <c r="G73" s="325">
        <v>4477</v>
      </c>
      <c r="H73" s="325">
        <v>11652</v>
      </c>
      <c r="I73" s="326">
        <v>0.89800000000000002</v>
      </c>
    </row>
    <row r="74" spans="1:9" ht="19.899999999999999" customHeight="1" x14ac:dyDescent="0.2">
      <c r="B74" s="736" t="s">
        <v>973</v>
      </c>
      <c r="C74" s="614"/>
      <c r="D74" s="325">
        <v>0</v>
      </c>
      <c r="E74" s="325">
        <v>0</v>
      </c>
      <c r="F74" s="325">
        <v>0</v>
      </c>
      <c r="G74" s="325">
        <v>0</v>
      </c>
      <c r="H74" s="325">
        <v>0</v>
      </c>
      <c r="I74" s="326">
        <v>0</v>
      </c>
    </row>
    <row r="75" spans="1:9" ht="12.4" customHeight="1" x14ac:dyDescent="0.2">
      <c r="B75" s="736" t="s">
        <v>927</v>
      </c>
      <c r="C75" s="614"/>
      <c r="D75" s="325">
        <v>2202</v>
      </c>
      <c r="E75" s="325">
        <v>1686</v>
      </c>
      <c r="F75" s="325">
        <v>2202</v>
      </c>
      <c r="G75" s="325">
        <v>725</v>
      </c>
      <c r="H75" s="325">
        <v>3272</v>
      </c>
      <c r="I75" s="326">
        <v>1.1180000000000001</v>
      </c>
    </row>
    <row r="76" spans="1:9" ht="19.899999999999999" customHeight="1" x14ac:dyDescent="0.2">
      <c r="A76" s="336" t="s">
        <v>196</v>
      </c>
      <c r="B76" s="659" t="s">
        <v>974</v>
      </c>
      <c r="C76" s="614"/>
      <c r="D76" s="325">
        <v>340</v>
      </c>
      <c r="E76" s="325">
        <v>0</v>
      </c>
      <c r="F76" s="325">
        <v>340</v>
      </c>
      <c r="G76" s="325">
        <v>0</v>
      </c>
      <c r="H76" s="325">
        <v>843</v>
      </c>
      <c r="I76" s="326">
        <v>2.476</v>
      </c>
    </row>
    <row r="77" spans="1:9" ht="12.4" customHeight="1" x14ac:dyDescent="0.2">
      <c r="A77" s="336" t="s">
        <v>198</v>
      </c>
      <c r="B77" s="659" t="s">
        <v>348</v>
      </c>
      <c r="C77" s="614"/>
      <c r="D77" s="325">
        <v>1234</v>
      </c>
      <c r="E77" s="325">
        <v>2584</v>
      </c>
      <c r="F77" s="325">
        <v>1010</v>
      </c>
      <c r="G77" s="325">
        <v>657</v>
      </c>
      <c r="H77" s="325">
        <v>1260</v>
      </c>
      <c r="I77" s="326">
        <v>0.75600000000000001</v>
      </c>
    </row>
    <row r="78" spans="1:9" ht="12.4" customHeight="1" x14ac:dyDescent="0.2">
      <c r="A78" s="336" t="s">
        <v>200</v>
      </c>
      <c r="B78" s="659" t="s">
        <v>922</v>
      </c>
      <c r="C78" s="614"/>
      <c r="D78" s="325">
        <v>5039</v>
      </c>
      <c r="E78" s="325">
        <v>488</v>
      </c>
      <c r="F78" s="325">
        <v>4518</v>
      </c>
      <c r="G78" s="325">
        <v>61</v>
      </c>
      <c r="H78" s="325">
        <v>3220</v>
      </c>
      <c r="I78" s="326">
        <v>0.70299999999999996</v>
      </c>
    </row>
    <row r="79" spans="1:9" ht="12.4" customHeight="1" x14ac:dyDescent="0.2">
      <c r="B79" s="736" t="s">
        <v>951</v>
      </c>
      <c r="C79" s="614"/>
      <c r="D79" s="325">
        <v>560</v>
      </c>
      <c r="E79" s="325">
        <v>6</v>
      </c>
      <c r="F79" s="325">
        <v>310</v>
      </c>
      <c r="G79" s="325">
        <v>0</v>
      </c>
      <c r="H79" s="325">
        <v>264</v>
      </c>
      <c r="I79" s="326">
        <v>0.84899999999999998</v>
      </c>
    </row>
    <row r="80" spans="1:9" ht="12.4" customHeight="1" x14ac:dyDescent="0.2">
      <c r="B80" s="736" t="s">
        <v>952</v>
      </c>
      <c r="C80" s="614"/>
      <c r="D80" s="325">
        <v>2251</v>
      </c>
      <c r="E80" s="325">
        <v>70</v>
      </c>
      <c r="F80" s="325">
        <v>2022</v>
      </c>
      <c r="G80" s="325">
        <v>12</v>
      </c>
      <c r="H80" s="325">
        <v>992</v>
      </c>
      <c r="I80" s="326">
        <v>0.48799999999999999</v>
      </c>
    </row>
    <row r="81" spans="1:15" ht="12.4" customHeight="1" x14ac:dyDescent="0.2">
      <c r="B81" s="736" t="s">
        <v>953</v>
      </c>
      <c r="C81" s="614"/>
      <c r="D81" s="325">
        <v>0</v>
      </c>
      <c r="E81" s="325">
        <v>0</v>
      </c>
      <c r="F81" s="325">
        <v>0</v>
      </c>
      <c r="G81" s="325">
        <v>0</v>
      </c>
      <c r="H81" s="325">
        <v>0</v>
      </c>
      <c r="I81" s="326">
        <v>0</v>
      </c>
    </row>
    <row r="82" spans="1:15" ht="12.4" customHeight="1" x14ac:dyDescent="0.2">
      <c r="B82" s="736" t="s">
        <v>954</v>
      </c>
      <c r="C82" s="614"/>
      <c r="D82" s="325">
        <v>887</v>
      </c>
      <c r="E82" s="325">
        <v>64</v>
      </c>
      <c r="F82" s="325">
        <v>876</v>
      </c>
      <c r="G82" s="325">
        <v>12</v>
      </c>
      <c r="H82" s="325">
        <v>693</v>
      </c>
      <c r="I82" s="326">
        <v>0.78100000000000003</v>
      </c>
    </row>
    <row r="83" spans="1:15" ht="12.4" customHeight="1" x14ac:dyDescent="0.2">
      <c r="B83" s="736" t="s">
        <v>955</v>
      </c>
      <c r="C83" s="614"/>
      <c r="D83" s="325">
        <v>956</v>
      </c>
      <c r="E83" s="325">
        <v>25</v>
      </c>
      <c r="F83" s="325">
        <v>924</v>
      </c>
      <c r="G83" s="325">
        <v>4</v>
      </c>
      <c r="H83" s="325">
        <v>850</v>
      </c>
      <c r="I83" s="326">
        <v>0.91500000000000004</v>
      </c>
    </row>
    <row r="84" spans="1:15" ht="19.899999999999999" customHeight="1" x14ac:dyDescent="0.2">
      <c r="B84" s="736" t="s">
        <v>975</v>
      </c>
      <c r="C84" s="614"/>
      <c r="D84" s="325">
        <v>385</v>
      </c>
      <c r="E84" s="325">
        <v>323</v>
      </c>
      <c r="F84" s="325">
        <v>385</v>
      </c>
      <c r="G84" s="325">
        <v>32</v>
      </c>
      <c r="H84" s="325">
        <v>421</v>
      </c>
      <c r="I84" s="326">
        <v>1.0089999999999999</v>
      </c>
    </row>
    <row r="85" spans="1:15" ht="12.4" customHeight="1" x14ac:dyDescent="0.2">
      <c r="A85" s="166" t="s">
        <v>202</v>
      </c>
      <c r="B85" s="659" t="s">
        <v>371</v>
      </c>
      <c r="C85" s="614"/>
      <c r="D85" s="325">
        <v>0</v>
      </c>
      <c r="E85" s="325">
        <v>0</v>
      </c>
      <c r="F85" s="325">
        <v>0</v>
      </c>
      <c r="G85" s="325">
        <v>0</v>
      </c>
      <c r="H85" s="325">
        <v>0</v>
      </c>
      <c r="I85" s="326">
        <v>0</v>
      </c>
    </row>
    <row r="86" spans="1:15" ht="12.4" customHeight="1" x14ac:dyDescent="0.2">
      <c r="A86" s="166" t="s">
        <v>204</v>
      </c>
      <c r="B86" s="659" t="s">
        <v>957</v>
      </c>
      <c r="C86" s="614"/>
      <c r="D86" s="325">
        <v>0</v>
      </c>
      <c r="E86" s="325">
        <v>0</v>
      </c>
      <c r="F86" s="325">
        <v>0</v>
      </c>
      <c r="G86" s="325">
        <v>0</v>
      </c>
      <c r="H86" s="325">
        <v>0</v>
      </c>
      <c r="I86" s="326">
        <v>0</v>
      </c>
    </row>
    <row r="87" spans="1:15" ht="12.4" customHeight="1" x14ac:dyDescent="0.2">
      <c r="A87" s="166" t="s">
        <v>206</v>
      </c>
      <c r="B87" s="659" t="s">
        <v>976</v>
      </c>
      <c r="C87" s="614"/>
      <c r="D87" s="325">
        <v>77</v>
      </c>
      <c r="E87" s="325">
        <v>4</v>
      </c>
      <c r="F87" s="325">
        <v>72</v>
      </c>
      <c r="G87" s="325">
        <v>4</v>
      </c>
      <c r="H87" s="325">
        <v>87</v>
      </c>
      <c r="I87" s="326">
        <v>1.1459999999999999</v>
      </c>
    </row>
    <row r="88" spans="1:15" ht="12.4" customHeight="1" x14ac:dyDescent="0.2">
      <c r="A88" s="166" t="s">
        <v>208</v>
      </c>
      <c r="B88" s="763" t="s">
        <v>977</v>
      </c>
      <c r="C88" s="614"/>
      <c r="D88" s="330">
        <v>15310</v>
      </c>
      <c r="E88" s="330">
        <v>0</v>
      </c>
      <c r="F88" s="330">
        <v>15310</v>
      </c>
      <c r="G88" s="330">
        <v>0</v>
      </c>
      <c r="H88" s="330">
        <v>5657</v>
      </c>
      <c r="I88" s="331">
        <v>0.37</v>
      </c>
    </row>
    <row r="89" spans="1:15" ht="12.4" customHeight="1" x14ac:dyDescent="0.2">
      <c r="A89" s="166" t="s">
        <v>210</v>
      </c>
      <c r="B89" s="764" t="s">
        <v>246</v>
      </c>
      <c r="C89" s="764"/>
      <c r="D89" s="333">
        <v>44647</v>
      </c>
      <c r="E89" s="333">
        <v>23066</v>
      </c>
      <c r="F89" s="333">
        <v>44621</v>
      </c>
      <c r="G89" s="333">
        <v>6953</v>
      </c>
      <c r="H89" s="333">
        <v>25698</v>
      </c>
      <c r="I89" s="334">
        <v>0.498</v>
      </c>
    </row>
    <row r="90" spans="1:15" ht="3.4" customHeight="1" x14ac:dyDescent="0.2">
      <c r="B90" s="209"/>
      <c r="C90" s="209"/>
      <c r="D90" s="77"/>
      <c r="E90" s="77"/>
      <c r="F90" s="77"/>
      <c r="G90" s="77"/>
      <c r="H90" s="77"/>
      <c r="I90" s="77"/>
    </row>
    <row r="91" spans="1:15" ht="12.4" customHeight="1" x14ac:dyDescent="0.2">
      <c r="A91" s="726" t="s">
        <v>177</v>
      </c>
      <c r="B91" s="614"/>
      <c r="C91" s="725" t="s">
        <v>978</v>
      </c>
      <c r="D91" s="614"/>
      <c r="E91" s="614"/>
      <c r="F91" s="614"/>
      <c r="G91" s="614"/>
      <c r="H91" s="614"/>
      <c r="I91" s="614"/>
      <c r="J91" s="614"/>
      <c r="K91" s="614"/>
      <c r="L91" s="614"/>
      <c r="M91" s="614"/>
      <c r="N91" s="614"/>
      <c r="O91" s="614"/>
    </row>
    <row r="92" spans="1:15" ht="12.4" customHeight="1" x14ac:dyDescent="0.2">
      <c r="A92" s="726" t="s">
        <v>179</v>
      </c>
      <c r="B92" s="614"/>
      <c r="C92" s="725" t="s">
        <v>979</v>
      </c>
      <c r="D92" s="614"/>
      <c r="E92" s="614"/>
      <c r="F92" s="614"/>
      <c r="G92" s="614"/>
      <c r="H92" s="614"/>
      <c r="I92" s="614"/>
      <c r="J92" s="614"/>
      <c r="K92" s="614"/>
      <c r="L92" s="614"/>
      <c r="M92" s="614"/>
      <c r="N92" s="614"/>
      <c r="O92" s="614"/>
    </row>
    <row r="93" spans="1:15" ht="12.4" customHeight="1" x14ac:dyDescent="0.2">
      <c r="A93" s="726" t="s">
        <v>181</v>
      </c>
      <c r="B93" s="614"/>
      <c r="C93" s="725" t="s">
        <v>980</v>
      </c>
      <c r="D93" s="614"/>
      <c r="E93" s="614"/>
      <c r="F93" s="614"/>
      <c r="G93" s="614"/>
      <c r="H93" s="614"/>
      <c r="I93" s="614"/>
      <c r="J93" s="614"/>
      <c r="K93" s="614"/>
      <c r="L93" s="614"/>
      <c r="M93" s="614"/>
      <c r="N93" s="614"/>
      <c r="O93" s="614"/>
    </row>
  </sheetData>
  <mergeCells count="105">
    <mergeCell ref="B76:C76"/>
    <mergeCell ref="B75:C75"/>
    <mergeCell ref="B77:C77"/>
    <mergeCell ref="B78:C78"/>
    <mergeCell ref="B80:C80"/>
    <mergeCell ref="B79:C79"/>
    <mergeCell ref="C93:O93"/>
    <mergeCell ref="C92:O92"/>
    <mergeCell ref="C91:O91"/>
    <mergeCell ref="B82:C82"/>
    <mergeCell ref="B81:C81"/>
    <mergeCell ref="B83:C83"/>
    <mergeCell ref="B84:C84"/>
    <mergeCell ref="B86:C86"/>
    <mergeCell ref="B85:C85"/>
    <mergeCell ref="B88:C88"/>
    <mergeCell ref="B87:C87"/>
    <mergeCell ref="B89:C89"/>
    <mergeCell ref="A91:B91"/>
    <mergeCell ref="A92:B92"/>
    <mergeCell ref="A93:B93"/>
    <mergeCell ref="B65:C65"/>
    <mergeCell ref="B66:C66"/>
    <mergeCell ref="B68:C68"/>
    <mergeCell ref="B67:C67"/>
    <mergeCell ref="B70:C70"/>
    <mergeCell ref="B69:C69"/>
    <mergeCell ref="B71:C71"/>
    <mergeCell ref="B72:C72"/>
    <mergeCell ref="B74:C74"/>
    <mergeCell ref="B73:C73"/>
    <mergeCell ref="B54:C54"/>
    <mergeCell ref="B56:C56"/>
    <mergeCell ref="B55:C55"/>
    <mergeCell ref="N64:O64"/>
    <mergeCell ref="L64:M64"/>
    <mergeCell ref="J64:K64"/>
    <mergeCell ref="H64:I64"/>
    <mergeCell ref="F64:G64"/>
    <mergeCell ref="D63:I63"/>
    <mergeCell ref="B58:C58"/>
    <mergeCell ref="B57:C57"/>
    <mergeCell ref="B59:C59"/>
    <mergeCell ref="B60:C60"/>
    <mergeCell ref="D64:E64"/>
    <mergeCell ref="B46:C46"/>
    <mergeCell ref="B45:C45"/>
    <mergeCell ref="B47:C47"/>
    <mergeCell ref="B48:C48"/>
    <mergeCell ref="B50:C50"/>
    <mergeCell ref="B49:C49"/>
    <mergeCell ref="B52:C52"/>
    <mergeCell ref="B51:C51"/>
    <mergeCell ref="B53:C53"/>
    <mergeCell ref="B36:C36"/>
    <mergeCell ref="B38:C38"/>
    <mergeCell ref="B37:C37"/>
    <mergeCell ref="B40:C40"/>
    <mergeCell ref="B39:C39"/>
    <mergeCell ref="B41:C41"/>
    <mergeCell ref="B42:C42"/>
    <mergeCell ref="B44:C44"/>
    <mergeCell ref="B43:C43"/>
    <mergeCell ref="B28:C28"/>
    <mergeCell ref="B27:C27"/>
    <mergeCell ref="B29:C29"/>
    <mergeCell ref="B30:C30"/>
    <mergeCell ref="B31:C31"/>
    <mergeCell ref="N35:O35"/>
    <mergeCell ref="L35:M35"/>
    <mergeCell ref="J34:O34"/>
    <mergeCell ref="J35:K35"/>
    <mergeCell ref="H35:I35"/>
    <mergeCell ref="D34:I34"/>
    <mergeCell ref="F35:G35"/>
    <mergeCell ref="D35:E35"/>
    <mergeCell ref="B18:C18"/>
    <mergeCell ref="B20:C20"/>
    <mergeCell ref="B19:C19"/>
    <mergeCell ref="B22:C22"/>
    <mergeCell ref="B21:C21"/>
    <mergeCell ref="B23:C23"/>
    <mergeCell ref="B24:C24"/>
    <mergeCell ref="B26:C26"/>
    <mergeCell ref="B25:C25"/>
    <mergeCell ref="B10:C10"/>
    <mergeCell ref="B9:C9"/>
    <mergeCell ref="B11:C11"/>
    <mergeCell ref="B12:C12"/>
    <mergeCell ref="B14:C14"/>
    <mergeCell ref="B13:C13"/>
    <mergeCell ref="B16:C16"/>
    <mergeCell ref="B15:C15"/>
    <mergeCell ref="B17:C17"/>
    <mergeCell ref="B8:C8"/>
    <mergeCell ref="B7:C7"/>
    <mergeCell ref="D6:E6"/>
    <mergeCell ref="D5:I5"/>
    <mergeCell ref="F6:G6"/>
    <mergeCell ref="H6:I6"/>
    <mergeCell ref="A1:O1"/>
    <mergeCell ref="N6:O6"/>
    <mergeCell ref="L6:M6"/>
    <mergeCell ref="J5:O5"/>
    <mergeCell ref="J6:K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U1"/>
    </sheetView>
  </sheetViews>
  <sheetFormatPr baseColWidth="10" defaultColWidth="13.28515625" defaultRowHeight="12.75" x14ac:dyDescent="0.2"/>
  <cols>
    <col min="1" max="1" width="2.7109375" customWidth="1"/>
    <col min="2" max="2" width="0.7109375" customWidth="1"/>
    <col min="3" max="3" width="65.28515625" customWidth="1"/>
    <col min="4" max="5" width="5" customWidth="1"/>
    <col min="6" max="6" width="5.5703125" customWidth="1"/>
    <col min="7" max="7" width="6" customWidth="1"/>
    <col min="8" max="21" width="5" customWidth="1"/>
    <col min="22" max="22" width="5.28515625" customWidth="1"/>
    <col min="23" max="30" width="5" customWidth="1"/>
    <col min="31" max="31" width="6.5703125" customWidth="1"/>
  </cols>
  <sheetData>
    <row r="1" spans="1:32" ht="13.35" customHeight="1" x14ac:dyDescent="0.2">
      <c r="A1" s="765" t="s">
        <v>981</v>
      </c>
      <c r="B1" s="614"/>
      <c r="C1" s="614"/>
      <c r="D1" s="614"/>
      <c r="E1" s="614"/>
      <c r="F1" s="614"/>
      <c r="G1" s="614"/>
      <c r="H1" s="614"/>
      <c r="I1" s="614"/>
      <c r="J1" s="614"/>
      <c r="K1" s="614"/>
      <c r="L1" s="614"/>
      <c r="M1" s="614"/>
      <c r="N1" s="614"/>
      <c r="O1" s="614"/>
      <c r="P1" s="614"/>
      <c r="Q1" s="614"/>
      <c r="R1" s="614"/>
      <c r="S1" s="614"/>
      <c r="T1" s="614"/>
      <c r="U1" s="614"/>
    </row>
    <row r="2" spans="1:32" ht="15" customHeight="1" x14ac:dyDescent="0.2"/>
    <row r="3" spans="1:32" ht="12.4" customHeight="1" x14ac:dyDescent="0.2">
      <c r="A3" s="340">
        <f>SUM(D5:AE27)</f>
        <v>250096</v>
      </c>
      <c r="B3" s="624" t="s">
        <v>982</v>
      </c>
      <c r="C3" s="614"/>
      <c r="D3" s="768" t="s">
        <v>243</v>
      </c>
      <c r="E3" s="768"/>
      <c r="F3" s="768"/>
      <c r="G3" s="768"/>
      <c r="H3" s="768"/>
      <c r="I3" s="768"/>
      <c r="J3" s="768"/>
      <c r="K3" s="768"/>
      <c r="L3" s="768"/>
      <c r="M3" s="768"/>
      <c r="N3" s="768"/>
      <c r="O3" s="768"/>
      <c r="P3" s="768"/>
      <c r="Q3" s="768"/>
      <c r="R3" s="768"/>
      <c r="S3" s="768"/>
      <c r="T3" s="768"/>
      <c r="U3" s="768"/>
      <c r="V3" s="768"/>
      <c r="W3" s="768"/>
      <c r="X3" s="768"/>
      <c r="Y3" s="768"/>
      <c r="Z3" s="768"/>
      <c r="AA3" s="768"/>
      <c r="AB3" s="768"/>
      <c r="AC3" s="768"/>
      <c r="AD3" s="768"/>
      <c r="AE3" s="768"/>
    </row>
    <row r="4" spans="1:32" ht="12.4" customHeight="1" x14ac:dyDescent="0.2">
      <c r="B4" s="772" t="s">
        <v>110</v>
      </c>
      <c r="C4" s="614"/>
      <c r="D4" s="341" t="s">
        <v>983</v>
      </c>
      <c r="E4" s="342">
        <v>0.1</v>
      </c>
      <c r="F4" s="342">
        <v>0.15</v>
      </c>
      <c r="G4" s="342">
        <v>0.2</v>
      </c>
      <c r="H4" s="342">
        <v>0.25</v>
      </c>
      <c r="I4" s="342">
        <v>0.3</v>
      </c>
      <c r="J4" s="342">
        <v>0.35</v>
      </c>
      <c r="K4" s="342">
        <v>0.4</v>
      </c>
      <c r="L4" s="342">
        <v>0.45</v>
      </c>
      <c r="M4" s="342">
        <v>0.5</v>
      </c>
      <c r="N4" s="342">
        <v>0.55000000000000004</v>
      </c>
      <c r="O4" s="342">
        <v>0.6</v>
      </c>
      <c r="P4" s="342">
        <v>0.65</v>
      </c>
      <c r="Q4" s="342">
        <v>0.7</v>
      </c>
      <c r="R4" s="342">
        <v>0.75</v>
      </c>
      <c r="S4" s="342">
        <v>0.8</v>
      </c>
      <c r="T4" s="342">
        <v>0.85</v>
      </c>
      <c r="U4" s="342">
        <v>0.9</v>
      </c>
      <c r="V4" s="342">
        <v>1</v>
      </c>
      <c r="W4" s="342">
        <v>1.05</v>
      </c>
      <c r="X4" s="342">
        <v>1.1000000000000001</v>
      </c>
      <c r="Y4" s="342">
        <v>1.3</v>
      </c>
      <c r="Z4" s="342">
        <v>1.5</v>
      </c>
      <c r="AA4" s="342">
        <v>2.5</v>
      </c>
      <c r="AB4" s="342">
        <v>4</v>
      </c>
      <c r="AC4" s="343">
        <v>12.5</v>
      </c>
      <c r="AD4" s="341" t="s">
        <v>289</v>
      </c>
      <c r="AE4" s="341" t="s">
        <v>246</v>
      </c>
      <c r="AF4" s="361"/>
    </row>
    <row r="5" spans="1:32" ht="12.4" customHeight="1" x14ac:dyDescent="0.2">
      <c r="A5" s="344" t="s">
        <v>185</v>
      </c>
      <c r="B5" s="654" t="s">
        <v>251</v>
      </c>
      <c r="C5" s="766"/>
      <c r="D5" s="345">
        <v>9232</v>
      </c>
      <c r="E5" s="346"/>
      <c r="F5" s="346"/>
      <c r="G5" s="345">
        <v>0</v>
      </c>
      <c r="H5" s="346"/>
      <c r="I5" s="346"/>
      <c r="J5" s="346"/>
      <c r="K5" s="346"/>
      <c r="L5" s="346"/>
      <c r="M5" s="345">
        <v>0</v>
      </c>
      <c r="N5" s="346"/>
      <c r="O5" s="346"/>
      <c r="P5" s="346"/>
      <c r="Q5" s="346"/>
      <c r="R5" s="346"/>
      <c r="S5" s="346"/>
      <c r="T5" s="346"/>
      <c r="U5" s="346"/>
      <c r="V5" s="345">
        <v>0</v>
      </c>
      <c r="W5" s="346"/>
      <c r="X5" s="346"/>
      <c r="Y5" s="346"/>
      <c r="Z5" s="345">
        <v>0</v>
      </c>
      <c r="AA5" s="346"/>
      <c r="AB5" s="346"/>
      <c r="AC5" s="346"/>
      <c r="AD5" s="345">
        <v>0</v>
      </c>
      <c r="AE5" s="345">
        <v>9232</v>
      </c>
      <c r="AF5" s="361"/>
    </row>
    <row r="6" spans="1:32" ht="12.4" customHeight="1" x14ac:dyDescent="0.2">
      <c r="A6" s="344" t="s">
        <v>187</v>
      </c>
      <c r="B6" s="654" t="s">
        <v>252</v>
      </c>
      <c r="C6" s="766"/>
      <c r="D6" s="345">
        <v>0</v>
      </c>
      <c r="E6" s="346"/>
      <c r="F6" s="346"/>
      <c r="G6" s="345">
        <v>8307</v>
      </c>
      <c r="H6" s="346"/>
      <c r="I6" s="346"/>
      <c r="J6" s="346"/>
      <c r="K6" s="346"/>
      <c r="L6" s="346"/>
      <c r="M6" s="345">
        <v>0</v>
      </c>
      <c r="N6" s="346"/>
      <c r="O6" s="346"/>
      <c r="P6" s="346"/>
      <c r="Q6" s="346"/>
      <c r="R6" s="346"/>
      <c r="S6" s="346"/>
      <c r="T6" s="346"/>
      <c r="U6" s="346"/>
      <c r="V6" s="345">
        <v>0</v>
      </c>
      <c r="W6" s="346"/>
      <c r="X6" s="346"/>
      <c r="Y6" s="346"/>
      <c r="Z6" s="345">
        <v>0</v>
      </c>
      <c r="AA6" s="346"/>
      <c r="AB6" s="346"/>
      <c r="AC6" s="346"/>
      <c r="AD6" s="345">
        <v>0</v>
      </c>
      <c r="AE6" s="345">
        <v>8307</v>
      </c>
      <c r="AF6" s="361"/>
    </row>
    <row r="7" spans="1:32" ht="12.4" customHeight="1" x14ac:dyDescent="0.2">
      <c r="A7" s="344" t="s">
        <v>189</v>
      </c>
      <c r="B7" s="654" t="s">
        <v>950</v>
      </c>
      <c r="C7" s="766"/>
      <c r="D7" s="345">
        <v>0</v>
      </c>
      <c r="E7" s="346"/>
      <c r="F7" s="346"/>
      <c r="G7" s="345">
        <v>0</v>
      </c>
      <c r="H7" s="346"/>
      <c r="I7" s="345">
        <v>0</v>
      </c>
      <c r="J7" s="346"/>
      <c r="K7" s="346"/>
      <c r="L7" s="346"/>
      <c r="M7" s="345">
        <v>0</v>
      </c>
      <c r="N7" s="346"/>
      <c r="O7" s="346"/>
      <c r="P7" s="346"/>
      <c r="Q7" s="346"/>
      <c r="R7" s="346"/>
      <c r="S7" s="346"/>
      <c r="T7" s="346"/>
      <c r="U7" s="346"/>
      <c r="V7" s="345">
        <v>0</v>
      </c>
      <c r="W7" s="346"/>
      <c r="X7" s="346"/>
      <c r="Y7" s="346"/>
      <c r="Z7" s="345">
        <v>0</v>
      </c>
      <c r="AA7" s="346"/>
      <c r="AB7" s="346"/>
      <c r="AC7" s="346"/>
      <c r="AD7" s="345">
        <v>0</v>
      </c>
      <c r="AE7" s="345">
        <v>0</v>
      </c>
      <c r="AF7" s="361"/>
    </row>
    <row r="8" spans="1:32" ht="12.4" customHeight="1" x14ac:dyDescent="0.2">
      <c r="A8" s="344" t="s">
        <v>191</v>
      </c>
      <c r="B8" s="669" t="s">
        <v>343</v>
      </c>
      <c r="C8" s="767"/>
      <c r="D8" s="346"/>
      <c r="E8" s="346"/>
      <c r="F8" s="346"/>
      <c r="G8" s="345">
        <v>877</v>
      </c>
      <c r="H8" s="346"/>
      <c r="I8" s="345">
        <v>453</v>
      </c>
      <c r="J8" s="346"/>
      <c r="K8" s="345">
        <v>0</v>
      </c>
      <c r="L8" s="346"/>
      <c r="M8" s="345">
        <v>40</v>
      </c>
      <c r="N8" s="346"/>
      <c r="O8" s="346"/>
      <c r="P8" s="346"/>
      <c r="Q8" s="346"/>
      <c r="R8" s="345">
        <v>0</v>
      </c>
      <c r="S8" s="346"/>
      <c r="T8" s="346"/>
      <c r="U8" s="346"/>
      <c r="V8" s="345">
        <v>0</v>
      </c>
      <c r="W8" s="346"/>
      <c r="X8" s="346"/>
      <c r="Y8" s="346"/>
      <c r="Z8" s="345">
        <v>72</v>
      </c>
      <c r="AA8" s="346"/>
      <c r="AB8" s="346"/>
      <c r="AC8" s="346"/>
      <c r="AD8" s="345">
        <v>562</v>
      </c>
      <c r="AE8" s="345">
        <v>2004</v>
      </c>
      <c r="AF8" s="361"/>
    </row>
    <row r="9" spans="1:32" ht="12.4" customHeight="1" x14ac:dyDescent="0.2">
      <c r="C9" s="347" t="s">
        <v>984</v>
      </c>
      <c r="D9" s="346"/>
      <c r="E9" s="346"/>
      <c r="F9" s="346"/>
      <c r="G9" s="345">
        <v>0</v>
      </c>
      <c r="H9" s="346"/>
      <c r="I9" s="345">
        <v>26</v>
      </c>
      <c r="J9" s="346"/>
      <c r="K9" s="345">
        <v>0</v>
      </c>
      <c r="L9" s="346"/>
      <c r="M9" s="345">
        <v>0</v>
      </c>
      <c r="N9" s="346"/>
      <c r="O9" s="346"/>
      <c r="P9" s="346"/>
      <c r="Q9" s="346"/>
      <c r="R9" s="345">
        <v>0</v>
      </c>
      <c r="S9" s="346"/>
      <c r="T9" s="346"/>
      <c r="U9" s="346"/>
      <c r="V9" s="345">
        <v>0</v>
      </c>
      <c r="W9" s="346"/>
      <c r="X9" s="346"/>
      <c r="Y9" s="346"/>
      <c r="Z9" s="345">
        <v>0</v>
      </c>
      <c r="AA9" s="346"/>
      <c r="AB9" s="346"/>
      <c r="AC9" s="346"/>
      <c r="AD9" s="345">
        <v>562</v>
      </c>
      <c r="AE9" s="345">
        <v>588</v>
      </c>
      <c r="AF9" s="361"/>
    </row>
    <row r="10" spans="1:32" ht="12.4" customHeight="1" x14ac:dyDescent="0.2">
      <c r="A10" s="344" t="s">
        <v>193</v>
      </c>
      <c r="B10" s="654" t="s">
        <v>344</v>
      </c>
      <c r="C10" s="766"/>
      <c r="D10" s="346"/>
      <c r="E10" s="346"/>
      <c r="F10" s="346"/>
      <c r="G10" s="345">
        <v>0</v>
      </c>
      <c r="H10" s="346"/>
      <c r="I10" s="345">
        <v>0</v>
      </c>
      <c r="J10" s="346"/>
      <c r="K10" s="345">
        <v>0</v>
      </c>
      <c r="L10" s="346"/>
      <c r="M10" s="345">
        <v>0</v>
      </c>
      <c r="N10" s="346"/>
      <c r="O10" s="346"/>
      <c r="P10" s="346"/>
      <c r="Q10" s="346"/>
      <c r="R10" s="345">
        <v>0</v>
      </c>
      <c r="S10" s="346"/>
      <c r="T10" s="346"/>
      <c r="U10" s="346"/>
      <c r="V10" s="345">
        <v>0</v>
      </c>
      <c r="W10" s="346"/>
      <c r="X10" s="346"/>
      <c r="Y10" s="346"/>
      <c r="Z10" s="345">
        <v>0</v>
      </c>
      <c r="AA10" s="346"/>
      <c r="AB10" s="346"/>
      <c r="AC10" s="346"/>
      <c r="AD10" s="345">
        <v>0</v>
      </c>
      <c r="AE10" s="345">
        <v>0</v>
      </c>
      <c r="AF10" s="361"/>
    </row>
    <row r="11" spans="1:32" ht="12.4" customHeight="1" x14ac:dyDescent="0.2">
      <c r="A11" s="344" t="s">
        <v>195</v>
      </c>
      <c r="B11" s="669" t="s">
        <v>254</v>
      </c>
      <c r="C11" s="767"/>
      <c r="D11" s="346"/>
      <c r="E11" s="346"/>
      <c r="F11" s="346"/>
      <c r="G11" s="345">
        <v>1132</v>
      </c>
      <c r="H11" s="346"/>
      <c r="I11" s="346"/>
      <c r="J11" s="346"/>
      <c r="K11" s="346"/>
      <c r="L11" s="346"/>
      <c r="M11" s="345">
        <v>608</v>
      </c>
      <c r="N11" s="346"/>
      <c r="O11" s="346"/>
      <c r="P11" s="345">
        <v>0</v>
      </c>
      <c r="Q11" s="346"/>
      <c r="R11" s="345">
        <v>513</v>
      </c>
      <c r="S11" s="345">
        <v>1943</v>
      </c>
      <c r="T11" s="345">
        <v>756</v>
      </c>
      <c r="U11" s="346"/>
      <c r="V11" s="345">
        <v>8083</v>
      </c>
      <c r="W11" s="346"/>
      <c r="X11" s="346"/>
      <c r="Y11" s="345">
        <v>2288</v>
      </c>
      <c r="Z11" s="345">
        <v>40</v>
      </c>
      <c r="AA11" s="346"/>
      <c r="AB11" s="346"/>
      <c r="AC11" s="346"/>
      <c r="AD11" s="345">
        <v>0</v>
      </c>
      <c r="AE11" s="345">
        <v>15363</v>
      </c>
      <c r="AF11" s="361"/>
    </row>
    <row r="12" spans="1:32" ht="12.4" customHeight="1" x14ac:dyDescent="0.2">
      <c r="C12" s="348" t="s">
        <v>985</v>
      </c>
      <c r="D12" s="346"/>
      <c r="E12" s="346"/>
      <c r="F12" s="346"/>
      <c r="G12" s="345">
        <v>39</v>
      </c>
      <c r="H12" s="346"/>
      <c r="I12" s="346"/>
      <c r="J12" s="346"/>
      <c r="K12" s="346"/>
      <c r="L12" s="346"/>
      <c r="M12" s="345">
        <v>0</v>
      </c>
      <c r="N12" s="346"/>
      <c r="O12" s="346"/>
      <c r="P12" s="345">
        <v>0</v>
      </c>
      <c r="Q12" s="346"/>
      <c r="R12" s="345">
        <v>0</v>
      </c>
      <c r="S12" s="346"/>
      <c r="T12" s="346"/>
      <c r="U12" s="346"/>
      <c r="V12" s="345">
        <v>0</v>
      </c>
      <c r="W12" s="346"/>
      <c r="X12" s="346"/>
      <c r="Y12" s="346"/>
      <c r="Z12" s="345">
        <v>0</v>
      </c>
      <c r="AA12" s="346"/>
      <c r="AB12" s="346"/>
      <c r="AC12" s="346"/>
      <c r="AD12" s="345">
        <v>0</v>
      </c>
      <c r="AE12" s="345">
        <v>39</v>
      </c>
      <c r="AF12" s="361"/>
    </row>
    <row r="13" spans="1:32" ht="12.4" customHeight="1" x14ac:dyDescent="0.2">
      <c r="C13" s="347" t="s">
        <v>927</v>
      </c>
      <c r="D13" s="346"/>
      <c r="E13" s="346"/>
      <c r="F13" s="346"/>
      <c r="G13" s="345">
        <v>0</v>
      </c>
      <c r="H13" s="346"/>
      <c r="I13" s="346"/>
      <c r="J13" s="346"/>
      <c r="K13" s="346"/>
      <c r="L13" s="346"/>
      <c r="M13" s="345">
        <v>5</v>
      </c>
      <c r="N13" s="346"/>
      <c r="O13" s="346"/>
      <c r="P13" s="346"/>
      <c r="Q13" s="346"/>
      <c r="R13" s="345">
        <v>0</v>
      </c>
      <c r="S13" s="345">
        <v>1943</v>
      </c>
      <c r="T13" s="346"/>
      <c r="U13" s="346"/>
      <c r="V13" s="345">
        <v>254</v>
      </c>
      <c r="W13" s="346"/>
      <c r="X13" s="346"/>
      <c r="Y13" s="345">
        <v>2288</v>
      </c>
      <c r="Z13" s="345">
        <v>0</v>
      </c>
      <c r="AA13" s="346"/>
      <c r="AB13" s="346"/>
      <c r="AC13" s="346"/>
      <c r="AD13" s="345">
        <v>0</v>
      </c>
      <c r="AE13" s="345">
        <v>4490</v>
      </c>
      <c r="AF13" s="361"/>
    </row>
    <row r="14" spans="1:32" ht="12.4" customHeight="1" x14ac:dyDescent="0.2">
      <c r="A14" s="344" t="s">
        <v>196</v>
      </c>
      <c r="B14" s="654" t="s">
        <v>986</v>
      </c>
      <c r="C14" s="766"/>
      <c r="D14" s="345">
        <v>0</v>
      </c>
      <c r="E14" s="346"/>
      <c r="F14" s="346"/>
      <c r="G14" s="345">
        <v>0</v>
      </c>
      <c r="H14" s="346"/>
      <c r="I14" s="346"/>
      <c r="J14" s="346"/>
      <c r="K14" s="346"/>
      <c r="L14" s="346"/>
      <c r="M14" s="346"/>
      <c r="N14" s="346"/>
      <c r="O14" s="346"/>
      <c r="P14" s="346"/>
      <c r="Q14" s="346"/>
      <c r="R14" s="346"/>
      <c r="S14" s="346"/>
      <c r="T14" s="346"/>
      <c r="U14" s="346"/>
      <c r="V14" s="345">
        <v>0</v>
      </c>
      <c r="W14" s="346"/>
      <c r="X14" s="346"/>
      <c r="Y14" s="346"/>
      <c r="Z14" s="345">
        <v>0</v>
      </c>
      <c r="AA14" s="345">
        <v>347</v>
      </c>
      <c r="AB14" s="346"/>
      <c r="AC14" s="346"/>
      <c r="AD14" s="345">
        <v>0</v>
      </c>
      <c r="AE14" s="345">
        <v>347</v>
      </c>
      <c r="AF14" s="361"/>
    </row>
    <row r="15" spans="1:32" ht="12.4" customHeight="1" x14ac:dyDescent="0.2">
      <c r="A15" s="344" t="s">
        <v>198</v>
      </c>
      <c r="B15" s="654" t="s">
        <v>348</v>
      </c>
      <c r="C15" s="766"/>
      <c r="D15" s="346"/>
      <c r="E15" s="346"/>
      <c r="F15" s="346"/>
      <c r="G15" s="345">
        <v>0</v>
      </c>
      <c r="H15" s="345">
        <v>0</v>
      </c>
      <c r="I15" s="345">
        <v>0</v>
      </c>
      <c r="J15" s="345">
        <v>0</v>
      </c>
      <c r="K15" s="345">
        <v>0</v>
      </c>
      <c r="L15" s="345">
        <v>0</v>
      </c>
      <c r="M15" s="345">
        <v>0</v>
      </c>
      <c r="N15" s="345">
        <v>0</v>
      </c>
      <c r="O15" s="345">
        <v>0</v>
      </c>
      <c r="P15" s="345">
        <v>0</v>
      </c>
      <c r="Q15" s="345">
        <v>0</v>
      </c>
      <c r="R15" s="345">
        <v>2096</v>
      </c>
      <c r="S15" s="345">
        <v>0</v>
      </c>
      <c r="T15" s="345">
        <v>0</v>
      </c>
      <c r="U15" s="345">
        <v>0</v>
      </c>
      <c r="V15" s="345">
        <v>74</v>
      </c>
      <c r="W15" s="345">
        <v>0</v>
      </c>
      <c r="X15" s="345">
        <v>0</v>
      </c>
      <c r="Y15" s="345">
        <v>0</v>
      </c>
      <c r="Z15" s="345">
        <v>0</v>
      </c>
      <c r="AA15" s="346"/>
      <c r="AB15" s="346"/>
      <c r="AC15" s="346"/>
      <c r="AD15" s="345">
        <v>0</v>
      </c>
      <c r="AE15" s="345">
        <v>2170</v>
      </c>
      <c r="AF15" s="361"/>
    </row>
    <row r="16" spans="1:32" ht="12.4" customHeight="1" x14ac:dyDescent="0.2">
      <c r="A16" s="344" t="s">
        <v>200</v>
      </c>
      <c r="B16" s="669" t="s">
        <v>922</v>
      </c>
      <c r="C16" s="767"/>
      <c r="D16" s="345">
        <v>0</v>
      </c>
      <c r="E16" s="345">
        <v>0</v>
      </c>
      <c r="F16" s="345">
        <v>0</v>
      </c>
      <c r="G16" s="345">
        <v>121</v>
      </c>
      <c r="H16" s="345">
        <v>14</v>
      </c>
      <c r="I16" s="345">
        <v>232</v>
      </c>
      <c r="J16" s="345">
        <v>413</v>
      </c>
      <c r="K16" s="345">
        <v>5</v>
      </c>
      <c r="L16" s="345">
        <v>703</v>
      </c>
      <c r="M16" s="345">
        <v>768</v>
      </c>
      <c r="N16" s="345">
        <v>0</v>
      </c>
      <c r="O16" s="345">
        <v>382</v>
      </c>
      <c r="P16" s="345">
        <v>0</v>
      </c>
      <c r="Q16" s="345">
        <v>377</v>
      </c>
      <c r="R16" s="345">
        <v>328</v>
      </c>
      <c r="S16" s="345">
        <v>0</v>
      </c>
      <c r="T16" s="345">
        <v>171</v>
      </c>
      <c r="U16" s="345">
        <v>547</v>
      </c>
      <c r="V16" s="345">
        <v>735</v>
      </c>
      <c r="W16" s="345">
        <v>2</v>
      </c>
      <c r="X16" s="345">
        <v>25</v>
      </c>
      <c r="Y16" s="345">
        <v>0</v>
      </c>
      <c r="Z16" s="345">
        <v>171</v>
      </c>
      <c r="AA16" s="345">
        <v>0</v>
      </c>
      <c r="AB16" s="345">
        <v>0</v>
      </c>
      <c r="AC16" s="345">
        <v>0</v>
      </c>
      <c r="AD16" s="345">
        <v>99</v>
      </c>
      <c r="AE16" s="345">
        <v>5093</v>
      </c>
      <c r="AF16" s="361"/>
    </row>
    <row r="17" spans="1:32" ht="12.4" customHeight="1" x14ac:dyDescent="0.2">
      <c r="C17" s="348" t="s">
        <v>951</v>
      </c>
      <c r="D17" s="345">
        <v>0</v>
      </c>
      <c r="E17" s="345">
        <v>0</v>
      </c>
      <c r="F17" s="345">
        <v>0</v>
      </c>
      <c r="G17" s="345">
        <v>24</v>
      </c>
      <c r="H17" s="345">
        <v>14</v>
      </c>
      <c r="I17" s="345">
        <v>41</v>
      </c>
      <c r="J17" s="345">
        <v>45</v>
      </c>
      <c r="K17" s="345">
        <v>5</v>
      </c>
      <c r="L17" s="346"/>
      <c r="M17" s="345">
        <v>3</v>
      </c>
      <c r="N17" s="346"/>
      <c r="O17" s="346"/>
      <c r="P17" s="345">
        <v>0</v>
      </c>
      <c r="Q17" s="345">
        <v>2</v>
      </c>
      <c r="R17" s="345">
        <v>214</v>
      </c>
      <c r="S17" s="345">
        <v>0</v>
      </c>
      <c r="T17" s="345">
        <v>0</v>
      </c>
      <c r="U17" s="346"/>
      <c r="V17" s="345">
        <v>0</v>
      </c>
      <c r="W17" s="346"/>
      <c r="X17" s="346"/>
      <c r="Y17" s="345">
        <v>0</v>
      </c>
      <c r="Z17" s="345">
        <v>0</v>
      </c>
      <c r="AA17" s="345">
        <v>0</v>
      </c>
      <c r="AB17" s="345">
        <v>0</v>
      </c>
      <c r="AC17" s="345">
        <v>0</v>
      </c>
      <c r="AD17" s="345">
        <v>7</v>
      </c>
      <c r="AE17" s="345">
        <v>355</v>
      </c>
      <c r="AF17" s="361"/>
    </row>
    <row r="18" spans="1:32" ht="12.4" customHeight="1" x14ac:dyDescent="0.2">
      <c r="C18" s="348" t="s">
        <v>952</v>
      </c>
      <c r="D18" s="345">
        <v>0</v>
      </c>
      <c r="E18" s="345">
        <v>0</v>
      </c>
      <c r="F18" s="345">
        <v>0</v>
      </c>
      <c r="G18" s="346"/>
      <c r="H18" s="346"/>
      <c r="I18" s="345">
        <v>191</v>
      </c>
      <c r="J18" s="345">
        <v>368</v>
      </c>
      <c r="K18" s="346"/>
      <c r="L18" s="345">
        <v>703</v>
      </c>
      <c r="M18" s="345">
        <v>765</v>
      </c>
      <c r="N18" s="346"/>
      <c r="O18" s="345">
        <v>12</v>
      </c>
      <c r="P18" s="346"/>
      <c r="Q18" s="346"/>
      <c r="R18" s="345">
        <v>4</v>
      </c>
      <c r="S18" s="345">
        <v>0</v>
      </c>
      <c r="T18" s="346"/>
      <c r="U18" s="346"/>
      <c r="V18" s="346"/>
      <c r="W18" s="345">
        <v>2</v>
      </c>
      <c r="X18" s="346"/>
      <c r="Y18" s="345">
        <v>0</v>
      </c>
      <c r="Z18" s="345">
        <v>57</v>
      </c>
      <c r="AA18" s="345">
        <v>0</v>
      </c>
      <c r="AB18" s="345">
        <v>0</v>
      </c>
      <c r="AC18" s="345">
        <v>0</v>
      </c>
      <c r="AD18" s="345">
        <v>0</v>
      </c>
      <c r="AE18" s="345">
        <v>2102</v>
      </c>
      <c r="AF18" s="361"/>
    </row>
    <row r="19" spans="1:32" ht="12.4" customHeight="1" x14ac:dyDescent="0.2">
      <c r="C19" s="348" t="s">
        <v>953</v>
      </c>
      <c r="D19" s="345">
        <v>0</v>
      </c>
      <c r="E19" s="345">
        <v>0</v>
      </c>
      <c r="F19" s="345">
        <v>0</v>
      </c>
      <c r="G19" s="346"/>
      <c r="H19" s="346"/>
      <c r="I19" s="345">
        <v>0</v>
      </c>
      <c r="J19" s="345">
        <v>0</v>
      </c>
      <c r="K19" s="345">
        <v>0</v>
      </c>
      <c r="L19" s="345">
        <v>0</v>
      </c>
      <c r="M19" s="346"/>
      <c r="N19" s="345">
        <v>0</v>
      </c>
      <c r="O19" s="345">
        <v>0</v>
      </c>
      <c r="P19" s="346"/>
      <c r="Q19" s="346"/>
      <c r="R19" s="345">
        <v>0</v>
      </c>
      <c r="S19" s="345">
        <v>0</v>
      </c>
      <c r="T19" s="346"/>
      <c r="U19" s="346"/>
      <c r="V19" s="346"/>
      <c r="W19" s="345">
        <v>0</v>
      </c>
      <c r="X19" s="346"/>
      <c r="Y19" s="345">
        <v>0</v>
      </c>
      <c r="Z19" s="345">
        <v>0</v>
      </c>
      <c r="AA19" s="345">
        <v>0</v>
      </c>
      <c r="AB19" s="345">
        <v>0</v>
      </c>
      <c r="AC19" s="345">
        <v>0</v>
      </c>
      <c r="AD19" s="345">
        <v>0</v>
      </c>
      <c r="AE19" s="345">
        <v>0</v>
      </c>
      <c r="AF19" s="361"/>
    </row>
    <row r="20" spans="1:32" ht="12.4" customHeight="1" x14ac:dyDescent="0.2">
      <c r="C20" s="348" t="s">
        <v>954</v>
      </c>
      <c r="D20" s="345">
        <v>0</v>
      </c>
      <c r="E20" s="345">
        <v>0</v>
      </c>
      <c r="F20" s="345">
        <v>0</v>
      </c>
      <c r="G20" s="345">
        <v>97</v>
      </c>
      <c r="H20" s="346"/>
      <c r="I20" s="345">
        <v>0</v>
      </c>
      <c r="J20" s="346"/>
      <c r="K20" s="345">
        <v>0</v>
      </c>
      <c r="L20" s="346"/>
      <c r="M20" s="345">
        <v>0</v>
      </c>
      <c r="N20" s="345">
        <v>0</v>
      </c>
      <c r="O20" s="345">
        <v>370</v>
      </c>
      <c r="P20" s="345">
        <v>0</v>
      </c>
      <c r="Q20" s="346"/>
      <c r="R20" s="345">
        <v>110</v>
      </c>
      <c r="S20" s="345">
        <v>0</v>
      </c>
      <c r="T20" s="345">
        <v>171</v>
      </c>
      <c r="U20" s="346"/>
      <c r="V20" s="345">
        <v>147</v>
      </c>
      <c r="W20" s="346"/>
      <c r="X20" s="346"/>
      <c r="Y20" s="345">
        <v>0</v>
      </c>
      <c r="Z20" s="345">
        <v>0</v>
      </c>
      <c r="AA20" s="345">
        <v>0</v>
      </c>
      <c r="AB20" s="345">
        <v>0</v>
      </c>
      <c r="AC20" s="345">
        <v>0</v>
      </c>
      <c r="AD20" s="345">
        <v>92</v>
      </c>
      <c r="AE20" s="345">
        <v>987</v>
      </c>
      <c r="AF20" s="361"/>
    </row>
    <row r="21" spans="1:32" ht="12.4" customHeight="1" x14ac:dyDescent="0.2">
      <c r="C21" s="348" t="s">
        <v>955</v>
      </c>
      <c r="D21" s="345">
        <v>0</v>
      </c>
      <c r="E21" s="345">
        <v>0</v>
      </c>
      <c r="F21" s="345">
        <v>0</v>
      </c>
      <c r="G21" s="346"/>
      <c r="H21" s="346"/>
      <c r="I21" s="346"/>
      <c r="J21" s="346"/>
      <c r="K21" s="346"/>
      <c r="L21" s="346"/>
      <c r="M21" s="346"/>
      <c r="N21" s="346"/>
      <c r="O21" s="346"/>
      <c r="P21" s="346"/>
      <c r="Q21" s="345">
        <v>375</v>
      </c>
      <c r="R21" s="346"/>
      <c r="S21" s="346"/>
      <c r="T21" s="346"/>
      <c r="U21" s="345">
        <v>547</v>
      </c>
      <c r="V21" s="346"/>
      <c r="W21" s="346"/>
      <c r="X21" s="345">
        <v>25</v>
      </c>
      <c r="Y21" s="345">
        <v>0</v>
      </c>
      <c r="Z21" s="345">
        <v>110</v>
      </c>
      <c r="AA21" s="345">
        <v>0</v>
      </c>
      <c r="AB21" s="345">
        <v>0</v>
      </c>
      <c r="AC21" s="345">
        <v>0</v>
      </c>
      <c r="AD21" s="345">
        <v>0</v>
      </c>
      <c r="AE21" s="345">
        <v>1057</v>
      </c>
      <c r="AF21" s="361"/>
    </row>
    <row r="22" spans="1:32" ht="12.4" customHeight="1" x14ac:dyDescent="0.2">
      <c r="C22" s="347" t="s">
        <v>956</v>
      </c>
      <c r="D22" s="345">
        <v>0</v>
      </c>
      <c r="E22" s="345">
        <v>0</v>
      </c>
      <c r="F22" s="345">
        <v>0</v>
      </c>
      <c r="G22" s="346"/>
      <c r="H22" s="346"/>
      <c r="I22" s="346"/>
      <c r="J22" s="346"/>
      <c r="K22" s="346"/>
      <c r="L22" s="346"/>
      <c r="M22" s="346"/>
      <c r="N22" s="346"/>
      <c r="O22" s="346"/>
      <c r="P22" s="346"/>
      <c r="Q22" s="346"/>
      <c r="R22" s="346"/>
      <c r="S22" s="346"/>
      <c r="T22" s="346"/>
      <c r="U22" s="346"/>
      <c r="V22" s="345">
        <v>588</v>
      </c>
      <c r="W22" s="346"/>
      <c r="X22" s="346"/>
      <c r="Y22" s="345">
        <v>0</v>
      </c>
      <c r="Z22" s="345">
        <v>4</v>
      </c>
      <c r="AA22" s="345">
        <v>0</v>
      </c>
      <c r="AB22" s="345">
        <v>0</v>
      </c>
      <c r="AC22" s="345">
        <v>0</v>
      </c>
      <c r="AD22" s="345">
        <v>0</v>
      </c>
      <c r="AE22" s="345">
        <v>592</v>
      </c>
      <c r="AF22" s="361"/>
    </row>
    <row r="23" spans="1:32" ht="12.4" customHeight="1" x14ac:dyDescent="0.2">
      <c r="A23" s="344" t="s">
        <v>202</v>
      </c>
      <c r="B23" s="654" t="s">
        <v>987</v>
      </c>
      <c r="C23" s="766"/>
      <c r="D23" s="346"/>
      <c r="E23" s="346"/>
      <c r="F23" s="346"/>
      <c r="G23" s="346"/>
      <c r="H23" s="346"/>
      <c r="I23" s="345">
        <v>0</v>
      </c>
      <c r="J23" s="345">
        <v>0</v>
      </c>
      <c r="K23" s="346"/>
      <c r="L23" s="345">
        <v>0</v>
      </c>
      <c r="M23" s="346"/>
      <c r="N23" s="346"/>
      <c r="O23" s="345">
        <v>0</v>
      </c>
      <c r="P23" s="346"/>
      <c r="Q23" s="346"/>
      <c r="R23" s="346"/>
      <c r="S23" s="346"/>
      <c r="T23" s="346"/>
      <c r="U23" s="346"/>
      <c r="V23" s="345">
        <v>0</v>
      </c>
      <c r="W23" s="346"/>
      <c r="X23" s="346"/>
      <c r="Y23" s="346"/>
      <c r="Z23" s="345">
        <v>0</v>
      </c>
      <c r="AA23" s="346"/>
      <c r="AB23" s="346"/>
      <c r="AC23" s="346"/>
      <c r="AD23" s="345">
        <v>0</v>
      </c>
      <c r="AE23" s="345">
        <v>0</v>
      </c>
      <c r="AF23" s="361"/>
    </row>
    <row r="24" spans="1:32" ht="12.4" customHeight="1" x14ac:dyDescent="0.2">
      <c r="A24" s="344" t="s">
        <v>204</v>
      </c>
      <c r="B24" s="654" t="s">
        <v>957</v>
      </c>
      <c r="C24" s="766"/>
      <c r="D24" s="346"/>
      <c r="E24" s="346"/>
      <c r="F24" s="346"/>
      <c r="G24" s="345">
        <v>0</v>
      </c>
      <c r="H24" s="345">
        <v>0</v>
      </c>
      <c r="I24" s="345">
        <v>0</v>
      </c>
      <c r="J24" s="345">
        <v>0</v>
      </c>
      <c r="K24" s="345">
        <v>0</v>
      </c>
      <c r="L24" s="345">
        <v>0</v>
      </c>
      <c r="M24" s="345">
        <v>0</v>
      </c>
      <c r="N24" s="345">
        <v>0</v>
      </c>
      <c r="O24" s="345">
        <v>0</v>
      </c>
      <c r="P24" s="345">
        <v>0</v>
      </c>
      <c r="Q24" s="345">
        <v>0</v>
      </c>
      <c r="R24" s="345">
        <v>0</v>
      </c>
      <c r="S24" s="345">
        <v>0</v>
      </c>
      <c r="T24" s="345">
        <v>0</v>
      </c>
      <c r="U24" s="345">
        <v>0</v>
      </c>
      <c r="V24" s="345">
        <v>0</v>
      </c>
      <c r="W24" s="345">
        <v>0</v>
      </c>
      <c r="X24" s="345">
        <v>0</v>
      </c>
      <c r="Y24" s="345">
        <v>0</v>
      </c>
      <c r="Z24" s="345">
        <v>0</v>
      </c>
      <c r="AA24" s="346"/>
      <c r="AB24" s="346"/>
      <c r="AC24" s="346"/>
      <c r="AD24" s="345">
        <v>0</v>
      </c>
      <c r="AE24" s="345">
        <v>0</v>
      </c>
      <c r="AF24" s="361"/>
    </row>
    <row r="25" spans="1:32" ht="12.4" customHeight="1" x14ac:dyDescent="0.2">
      <c r="A25" s="344" t="s">
        <v>206</v>
      </c>
      <c r="B25" s="654" t="s">
        <v>976</v>
      </c>
      <c r="C25" s="766"/>
      <c r="D25" s="346"/>
      <c r="E25" s="346"/>
      <c r="F25" s="346"/>
      <c r="G25" s="346"/>
      <c r="H25" s="346"/>
      <c r="I25" s="346"/>
      <c r="J25" s="346"/>
      <c r="K25" s="346"/>
      <c r="L25" s="346"/>
      <c r="M25" s="345">
        <v>0</v>
      </c>
      <c r="N25" s="346"/>
      <c r="O25" s="346"/>
      <c r="P25" s="346"/>
      <c r="Q25" s="346"/>
      <c r="R25" s="346"/>
      <c r="S25" s="346"/>
      <c r="T25" s="346"/>
      <c r="U25" s="346"/>
      <c r="V25" s="345">
        <v>17</v>
      </c>
      <c r="W25" s="346"/>
      <c r="X25" s="346"/>
      <c r="Y25" s="346"/>
      <c r="Z25" s="345">
        <v>49</v>
      </c>
      <c r="AA25" s="346"/>
      <c r="AB25" s="346"/>
      <c r="AC25" s="346"/>
      <c r="AD25" s="345">
        <v>0</v>
      </c>
      <c r="AE25" s="345">
        <v>66</v>
      </c>
      <c r="AF25" s="361"/>
    </row>
    <row r="26" spans="1:32" ht="12.4" customHeight="1" x14ac:dyDescent="0.2">
      <c r="A26" s="344" t="s">
        <v>208</v>
      </c>
      <c r="B26" s="654" t="s">
        <v>988</v>
      </c>
      <c r="C26" s="766"/>
      <c r="D26" s="345">
        <v>9213</v>
      </c>
      <c r="E26" s="346"/>
      <c r="F26" s="346"/>
      <c r="G26" s="345">
        <v>492</v>
      </c>
      <c r="H26" s="346"/>
      <c r="I26" s="346"/>
      <c r="J26" s="346"/>
      <c r="K26" s="346"/>
      <c r="L26" s="346"/>
      <c r="M26" s="346"/>
      <c r="N26" s="346"/>
      <c r="O26" s="346"/>
      <c r="P26" s="346"/>
      <c r="Q26" s="346"/>
      <c r="R26" s="346"/>
      <c r="S26" s="346"/>
      <c r="T26" s="346"/>
      <c r="U26" s="346"/>
      <c r="V26" s="345">
        <v>5132</v>
      </c>
      <c r="W26" s="346"/>
      <c r="X26" s="346"/>
      <c r="Y26" s="346"/>
      <c r="Z26" s="346"/>
      <c r="AA26" s="346"/>
      <c r="AB26" s="346"/>
      <c r="AC26" s="345">
        <v>0</v>
      </c>
      <c r="AD26" s="345">
        <v>0</v>
      </c>
      <c r="AE26" s="345">
        <v>14837</v>
      </c>
      <c r="AF26" s="361"/>
    </row>
    <row r="27" spans="1:32" ht="12.4" customHeight="1" x14ac:dyDescent="0.2">
      <c r="A27" s="344" t="s">
        <v>210</v>
      </c>
      <c r="B27" s="703" t="s">
        <v>246</v>
      </c>
      <c r="C27" s="779"/>
      <c r="D27" s="345">
        <v>18445</v>
      </c>
      <c r="E27" s="345">
        <v>0</v>
      </c>
      <c r="F27" s="345">
        <v>0</v>
      </c>
      <c r="G27" s="345">
        <v>10929</v>
      </c>
      <c r="H27" s="345">
        <v>14</v>
      </c>
      <c r="I27" s="345">
        <v>685</v>
      </c>
      <c r="J27" s="345">
        <v>413</v>
      </c>
      <c r="K27" s="345">
        <v>5</v>
      </c>
      <c r="L27" s="345">
        <v>703</v>
      </c>
      <c r="M27" s="345">
        <v>1416</v>
      </c>
      <c r="N27" s="345">
        <v>0</v>
      </c>
      <c r="O27" s="345">
        <v>382</v>
      </c>
      <c r="P27" s="345">
        <v>0</v>
      </c>
      <c r="Q27" s="345">
        <v>377</v>
      </c>
      <c r="R27" s="345">
        <v>2937</v>
      </c>
      <c r="S27" s="345">
        <v>1943</v>
      </c>
      <c r="T27" s="345">
        <v>927</v>
      </c>
      <c r="U27" s="345">
        <v>547</v>
      </c>
      <c r="V27" s="345">
        <v>14041</v>
      </c>
      <c r="W27" s="345">
        <v>2</v>
      </c>
      <c r="X27" s="345">
        <v>25</v>
      </c>
      <c r="Y27" s="345">
        <v>2288</v>
      </c>
      <c r="Z27" s="345">
        <v>332</v>
      </c>
      <c r="AA27" s="345">
        <v>347</v>
      </c>
      <c r="AB27" s="345">
        <v>0</v>
      </c>
      <c r="AC27" s="345">
        <v>0</v>
      </c>
      <c r="AD27" s="345">
        <v>661</v>
      </c>
      <c r="AE27" s="345">
        <v>57419</v>
      </c>
      <c r="AF27" s="361"/>
    </row>
    <row r="28" spans="1:32" ht="15" customHeight="1" x14ac:dyDescent="0.2">
      <c r="B28" s="9"/>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row>
    <row r="29" spans="1:32" ht="12.4" customHeight="1" x14ac:dyDescent="0.2">
      <c r="B29" s="781" t="s">
        <v>989</v>
      </c>
      <c r="C29" s="614"/>
      <c r="D29" s="614"/>
      <c r="E29" s="614"/>
      <c r="F29" s="614"/>
      <c r="G29" s="614"/>
      <c r="H29" s="614"/>
      <c r="I29" s="614"/>
      <c r="J29" s="614"/>
      <c r="K29" s="614"/>
      <c r="L29" s="614"/>
      <c r="M29" s="614"/>
      <c r="N29" s="614"/>
      <c r="O29" s="614"/>
      <c r="P29" s="614"/>
      <c r="Q29" s="614"/>
      <c r="R29" s="614"/>
      <c r="S29" s="614"/>
      <c r="T29" s="614"/>
      <c r="U29" s="614"/>
    </row>
    <row r="30" spans="1:32" ht="12.4" customHeight="1" x14ac:dyDescent="0.2">
      <c r="L30" s="769" t="s">
        <v>105</v>
      </c>
      <c r="M30" s="614"/>
      <c r="N30" s="614"/>
      <c r="O30" s="614"/>
      <c r="P30" s="614"/>
      <c r="Q30" s="769" t="s">
        <v>106</v>
      </c>
      <c r="R30" s="614"/>
      <c r="S30" s="614"/>
      <c r="T30" s="614"/>
      <c r="U30" s="614"/>
      <c r="V30" s="769" t="s">
        <v>107</v>
      </c>
      <c r="W30" s="614"/>
      <c r="X30" s="614"/>
      <c r="Y30" s="614"/>
      <c r="Z30" s="614"/>
      <c r="AA30" s="769" t="s">
        <v>108</v>
      </c>
      <c r="AB30" s="614"/>
      <c r="AC30" s="614"/>
      <c r="AD30" s="614"/>
      <c r="AE30" s="614"/>
    </row>
    <row r="31" spans="1:32" ht="12.4" customHeight="1" x14ac:dyDescent="0.2">
      <c r="A31" s="349">
        <f>SUM(L33:AE43)</f>
        <v>265412.47389999998</v>
      </c>
      <c r="L31" s="784" t="s">
        <v>243</v>
      </c>
      <c r="M31" s="784"/>
      <c r="N31" s="784"/>
      <c r="O31" s="784"/>
      <c r="P31" s="784"/>
      <c r="Q31" s="784"/>
      <c r="R31" s="784"/>
      <c r="S31" s="784"/>
      <c r="T31" s="784"/>
      <c r="U31" s="784"/>
      <c r="V31" s="784"/>
      <c r="W31" s="784"/>
      <c r="X31" s="784"/>
      <c r="Y31" s="784"/>
      <c r="Z31" s="784"/>
      <c r="AA31" s="784"/>
      <c r="AB31" s="784"/>
      <c r="AC31" s="784"/>
      <c r="AD31" s="784"/>
      <c r="AE31" s="784"/>
    </row>
    <row r="32" spans="1:32" ht="19.149999999999999" customHeight="1" x14ac:dyDescent="0.2">
      <c r="B32" s="780" t="s">
        <v>990</v>
      </c>
      <c r="C32" s="614"/>
      <c r="L32" s="771" t="s">
        <v>991</v>
      </c>
      <c r="M32" s="771"/>
      <c r="N32" s="771"/>
      <c r="O32" s="771"/>
      <c r="P32" s="782"/>
      <c r="Q32" s="783" t="s">
        <v>992</v>
      </c>
      <c r="R32" s="783"/>
      <c r="S32" s="783"/>
      <c r="T32" s="783"/>
      <c r="U32" s="783"/>
      <c r="V32" s="783" t="s">
        <v>993</v>
      </c>
      <c r="W32" s="783"/>
      <c r="X32" s="783"/>
      <c r="Y32" s="783"/>
      <c r="Z32" s="783"/>
      <c r="AA32" s="770" t="s">
        <v>994</v>
      </c>
      <c r="AB32" s="771"/>
      <c r="AC32" s="771"/>
      <c r="AD32" s="771"/>
      <c r="AE32" s="771"/>
    </row>
    <row r="33" spans="1:32" ht="12.4" customHeight="1" x14ac:dyDescent="0.2">
      <c r="A33" s="344" t="s">
        <v>185</v>
      </c>
      <c r="B33" s="114"/>
      <c r="C33" s="209" t="s">
        <v>995</v>
      </c>
      <c r="D33" s="9"/>
      <c r="E33" s="9"/>
      <c r="F33" s="9"/>
      <c r="G33" s="9"/>
      <c r="H33" s="9"/>
      <c r="I33" s="9"/>
      <c r="J33" s="9"/>
      <c r="K33" s="362"/>
      <c r="L33" s="776">
        <v>27026</v>
      </c>
      <c r="M33" s="777"/>
      <c r="N33" s="777"/>
      <c r="O33" s="777"/>
      <c r="P33" s="778"/>
      <c r="Q33" s="776">
        <v>9505</v>
      </c>
      <c r="R33" s="777"/>
      <c r="S33" s="777"/>
      <c r="T33" s="777"/>
      <c r="U33" s="778"/>
      <c r="V33" s="786">
        <v>0.28610000000000002</v>
      </c>
      <c r="W33" s="777"/>
      <c r="X33" s="777"/>
      <c r="Y33" s="777"/>
      <c r="Z33" s="778"/>
      <c r="AA33" s="776">
        <v>30585</v>
      </c>
      <c r="AB33" s="777"/>
      <c r="AC33" s="777"/>
      <c r="AD33" s="777"/>
      <c r="AE33" s="778"/>
      <c r="AF33" s="361"/>
    </row>
    <row r="34" spans="1:32" ht="12.4" customHeight="1" x14ac:dyDescent="0.2">
      <c r="A34" s="344" t="s">
        <v>187</v>
      </c>
      <c r="B34" s="74"/>
      <c r="C34" s="308" t="s">
        <v>996</v>
      </c>
      <c r="L34" s="773">
        <v>3247</v>
      </c>
      <c r="M34" s="774"/>
      <c r="N34" s="774"/>
      <c r="O34" s="774"/>
      <c r="P34" s="775"/>
      <c r="Q34" s="773">
        <v>965</v>
      </c>
      <c r="R34" s="774"/>
      <c r="S34" s="774"/>
      <c r="T34" s="774"/>
      <c r="U34" s="775"/>
      <c r="V34" s="785">
        <v>0.42620000000000002</v>
      </c>
      <c r="W34" s="774"/>
      <c r="X34" s="774"/>
      <c r="Y34" s="774"/>
      <c r="Z34" s="775"/>
      <c r="AA34" s="773">
        <v>3444</v>
      </c>
      <c r="AB34" s="774"/>
      <c r="AC34" s="774"/>
      <c r="AD34" s="774"/>
      <c r="AE34" s="775"/>
      <c r="AF34" s="361"/>
    </row>
    <row r="35" spans="1:32" ht="12.4" customHeight="1" x14ac:dyDescent="0.2">
      <c r="A35" s="344" t="s">
        <v>189</v>
      </c>
      <c r="B35" s="74"/>
      <c r="C35" s="308" t="s">
        <v>997</v>
      </c>
      <c r="L35" s="773">
        <v>3201</v>
      </c>
      <c r="M35" s="774"/>
      <c r="N35" s="774"/>
      <c r="O35" s="774"/>
      <c r="P35" s="775"/>
      <c r="Q35" s="773">
        <v>5771</v>
      </c>
      <c r="R35" s="774"/>
      <c r="S35" s="774"/>
      <c r="T35" s="774"/>
      <c r="U35" s="775"/>
      <c r="V35" s="785">
        <v>0.31929999999999997</v>
      </c>
      <c r="W35" s="774"/>
      <c r="X35" s="774"/>
      <c r="Y35" s="774"/>
      <c r="Z35" s="775"/>
      <c r="AA35" s="773">
        <v>4881</v>
      </c>
      <c r="AB35" s="774"/>
      <c r="AC35" s="774"/>
      <c r="AD35" s="774"/>
      <c r="AE35" s="775"/>
      <c r="AF35" s="361"/>
    </row>
    <row r="36" spans="1:32" ht="12.4" customHeight="1" x14ac:dyDescent="0.2">
      <c r="A36" s="344" t="s">
        <v>191</v>
      </c>
      <c r="B36" s="74"/>
      <c r="C36" s="308" t="s">
        <v>998</v>
      </c>
      <c r="L36" s="773">
        <v>891</v>
      </c>
      <c r="M36" s="774"/>
      <c r="N36" s="774"/>
      <c r="O36" s="774"/>
      <c r="P36" s="775"/>
      <c r="Q36" s="773">
        <v>320</v>
      </c>
      <c r="R36" s="774"/>
      <c r="S36" s="774"/>
      <c r="T36" s="774"/>
      <c r="U36" s="775"/>
      <c r="V36" s="785">
        <v>0.1903</v>
      </c>
      <c r="W36" s="774"/>
      <c r="X36" s="774"/>
      <c r="Y36" s="774"/>
      <c r="Z36" s="775"/>
      <c r="AA36" s="773">
        <v>927</v>
      </c>
      <c r="AB36" s="774"/>
      <c r="AC36" s="774"/>
      <c r="AD36" s="774"/>
      <c r="AE36" s="775"/>
      <c r="AF36" s="361"/>
    </row>
    <row r="37" spans="1:32" ht="12.4" customHeight="1" x14ac:dyDescent="0.2">
      <c r="A37" s="344" t="s">
        <v>193</v>
      </c>
      <c r="B37" s="74"/>
      <c r="C37" s="308" t="s">
        <v>999</v>
      </c>
      <c r="L37" s="773">
        <v>11782</v>
      </c>
      <c r="M37" s="774"/>
      <c r="N37" s="774"/>
      <c r="O37" s="774"/>
      <c r="P37" s="775"/>
      <c r="Q37" s="773">
        <v>8528</v>
      </c>
      <c r="R37" s="774"/>
      <c r="S37" s="774"/>
      <c r="T37" s="774"/>
      <c r="U37" s="775"/>
      <c r="V37" s="785">
        <v>0.34129999999999999</v>
      </c>
      <c r="W37" s="774"/>
      <c r="X37" s="774"/>
      <c r="Y37" s="774"/>
      <c r="Z37" s="775"/>
      <c r="AA37" s="773">
        <v>14588</v>
      </c>
      <c r="AB37" s="774"/>
      <c r="AC37" s="774"/>
      <c r="AD37" s="774"/>
      <c r="AE37" s="775"/>
      <c r="AF37" s="361"/>
    </row>
    <row r="38" spans="1:32" ht="12.4" customHeight="1" x14ac:dyDescent="0.2">
      <c r="A38" s="344" t="s">
        <v>195</v>
      </c>
      <c r="B38" s="74"/>
      <c r="C38" s="308" t="s">
        <v>1000</v>
      </c>
      <c r="L38" s="773">
        <v>1917</v>
      </c>
      <c r="M38" s="774"/>
      <c r="N38" s="774"/>
      <c r="O38" s="774"/>
      <c r="P38" s="775"/>
      <c r="Q38" s="773">
        <v>865</v>
      </c>
      <c r="R38" s="774"/>
      <c r="S38" s="774"/>
      <c r="T38" s="774"/>
      <c r="U38" s="775"/>
      <c r="V38" s="785">
        <v>0.4617</v>
      </c>
      <c r="W38" s="774"/>
      <c r="X38" s="774"/>
      <c r="Y38" s="774"/>
      <c r="Z38" s="775"/>
      <c r="AA38" s="773">
        <v>2315</v>
      </c>
      <c r="AB38" s="774"/>
      <c r="AC38" s="774"/>
      <c r="AD38" s="774"/>
      <c r="AE38" s="775"/>
      <c r="AF38" s="361"/>
    </row>
    <row r="39" spans="1:32" ht="12.4" customHeight="1" x14ac:dyDescent="0.2">
      <c r="A39" s="344" t="s">
        <v>196</v>
      </c>
      <c r="B39" s="74"/>
      <c r="C39" s="308" t="s">
        <v>1001</v>
      </c>
      <c r="L39" s="773">
        <v>447</v>
      </c>
      <c r="M39" s="774"/>
      <c r="N39" s="774"/>
      <c r="O39" s="774"/>
      <c r="P39" s="775"/>
      <c r="Q39" s="773">
        <v>474</v>
      </c>
      <c r="R39" s="774"/>
      <c r="S39" s="774"/>
      <c r="T39" s="774"/>
      <c r="U39" s="775"/>
      <c r="V39" s="785">
        <v>0.13089999999999999</v>
      </c>
      <c r="W39" s="774"/>
      <c r="X39" s="774"/>
      <c r="Y39" s="774"/>
      <c r="Z39" s="775"/>
      <c r="AA39" s="773">
        <v>332</v>
      </c>
      <c r="AB39" s="774"/>
      <c r="AC39" s="774"/>
      <c r="AD39" s="774"/>
      <c r="AE39" s="775"/>
      <c r="AF39" s="361"/>
    </row>
    <row r="40" spans="1:32" ht="12.4" customHeight="1" x14ac:dyDescent="0.2">
      <c r="A40" s="344" t="s">
        <v>198</v>
      </c>
      <c r="B40" s="74"/>
      <c r="C40" s="308" t="s">
        <v>1002</v>
      </c>
      <c r="L40" s="773">
        <v>347</v>
      </c>
      <c r="M40" s="774"/>
      <c r="N40" s="774"/>
      <c r="O40" s="774"/>
      <c r="P40" s="775"/>
      <c r="Q40" s="773">
        <v>0</v>
      </c>
      <c r="R40" s="774"/>
      <c r="S40" s="774"/>
      <c r="T40" s="774"/>
      <c r="U40" s="775"/>
      <c r="V40" s="785">
        <v>0</v>
      </c>
      <c r="W40" s="774"/>
      <c r="X40" s="774"/>
      <c r="Y40" s="774"/>
      <c r="Z40" s="775"/>
      <c r="AA40" s="773">
        <v>347</v>
      </c>
      <c r="AB40" s="774"/>
      <c r="AC40" s="774"/>
      <c r="AD40" s="774"/>
      <c r="AE40" s="775"/>
      <c r="AF40" s="361"/>
    </row>
    <row r="41" spans="1:32" ht="12.4" customHeight="1" x14ac:dyDescent="0.2">
      <c r="A41" s="344" t="s">
        <v>200</v>
      </c>
      <c r="B41" s="74"/>
      <c r="C41" s="308" t="s">
        <v>1003</v>
      </c>
      <c r="L41" s="773">
        <v>0</v>
      </c>
      <c r="M41" s="774"/>
      <c r="N41" s="774"/>
      <c r="O41" s="774"/>
      <c r="P41" s="775"/>
      <c r="Q41" s="773">
        <v>0</v>
      </c>
      <c r="R41" s="774"/>
      <c r="S41" s="774"/>
      <c r="T41" s="774"/>
      <c r="U41" s="775"/>
      <c r="V41" s="785">
        <v>0</v>
      </c>
      <c r="W41" s="774"/>
      <c r="X41" s="774"/>
      <c r="Y41" s="774"/>
      <c r="Z41" s="775"/>
      <c r="AA41" s="773">
        <v>0</v>
      </c>
      <c r="AB41" s="774"/>
      <c r="AC41" s="774"/>
      <c r="AD41" s="774"/>
      <c r="AE41" s="775"/>
      <c r="AF41" s="361"/>
    </row>
    <row r="42" spans="1:32" ht="12.4" customHeight="1" x14ac:dyDescent="0.2">
      <c r="A42" s="344" t="s">
        <v>202</v>
      </c>
      <c r="B42" s="74"/>
      <c r="C42" s="65" t="s">
        <v>1004</v>
      </c>
      <c r="L42" s="790">
        <v>0</v>
      </c>
      <c r="M42" s="791"/>
      <c r="N42" s="791"/>
      <c r="O42" s="791"/>
      <c r="P42" s="792"/>
      <c r="Q42" s="790">
        <v>0</v>
      </c>
      <c r="R42" s="791"/>
      <c r="S42" s="791"/>
      <c r="T42" s="791"/>
      <c r="U42" s="792"/>
      <c r="V42" s="793">
        <v>0</v>
      </c>
      <c r="W42" s="791"/>
      <c r="X42" s="791"/>
      <c r="Y42" s="791"/>
      <c r="Z42" s="792"/>
      <c r="AA42" s="790">
        <v>0</v>
      </c>
      <c r="AB42" s="791"/>
      <c r="AC42" s="791"/>
      <c r="AD42" s="791"/>
      <c r="AE42" s="792"/>
      <c r="AF42" s="361"/>
    </row>
    <row r="43" spans="1:32" ht="12.4" customHeight="1" x14ac:dyDescent="0.2">
      <c r="A43" s="344" t="s">
        <v>204</v>
      </c>
      <c r="B43" s="780" t="s">
        <v>1005</v>
      </c>
      <c r="C43" s="671"/>
      <c r="D43" s="363"/>
      <c r="E43" s="363"/>
      <c r="F43" s="363"/>
      <c r="G43" s="363"/>
      <c r="H43" s="363"/>
      <c r="I43" s="363"/>
      <c r="J43" s="363"/>
      <c r="K43" s="364"/>
      <c r="L43" s="787">
        <v>48858</v>
      </c>
      <c r="M43" s="788"/>
      <c r="N43" s="788"/>
      <c r="O43" s="788"/>
      <c r="P43" s="789"/>
      <c r="Q43" s="787">
        <v>26428</v>
      </c>
      <c r="R43" s="788"/>
      <c r="S43" s="788"/>
      <c r="T43" s="788"/>
      <c r="U43" s="789"/>
      <c r="V43" s="794">
        <v>0.31809999999999999</v>
      </c>
      <c r="W43" s="788"/>
      <c r="X43" s="788"/>
      <c r="Y43" s="788"/>
      <c r="Z43" s="789"/>
      <c r="AA43" s="787">
        <v>57419</v>
      </c>
      <c r="AB43" s="788"/>
      <c r="AC43" s="788"/>
      <c r="AD43" s="788"/>
      <c r="AE43" s="789"/>
      <c r="AF43" s="361"/>
    </row>
    <row r="44" spans="1:32" ht="15" customHeight="1" x14ac:dyDescent="0.2">
      <c r="B44" s="365"/>
      <c r="C44" s="365"/>
      <c r="D44" s="366"/>
      <c r="E44" s="366"/>
      <c r="F44" s="366"/>
      <c r="G44" s="366"/>
      <c r="H44" s="366"/>
      <c r="I44" s="366"/>
      <c r="J44" s="366"/>
      <c r="K44" s="366"/>
      <c r="L44" s="366"/>
      <c r="M44" s="366"/>
      <c r="N44" s="366"/>
      <c r="O44" s="366"/>
      <c r="P44" s="366"/>
      <c r="Q44" s="366"/>
      <c r="R44" s="366"/>
      <c r="S44" s="366"/>
      <c r="T44" s="366"/>
      <c r="U44" s="366"/>
      <c r="V44" s="366"/>
      <c r="W44" s="9"/>
      <c r="X44" s="9"/>
      <c r="Y44" s="9"/>
      <c r="Z44" s="9"/>
      <c r="AA44" s="9"/>
      <c r="AB44" s="9"/>
      <c r="AC44" s="9"/>
      <c r="AD44" s="9"/>
      <c r="AE44" s="9"/>
    </row>
    <row r="45" spans="1:32" ht="15" customHeight="1" x14ac:dyDescent="0.2"/>
    <row r="46" spans="1:32" ht="12.4" customHeight="1" x14ac:dyDescent="0.2">
      <c r="A46" s="340">
        <f>SUM(D48:AE70)</f>
        <v>251106</v>
      </c>
      <c r="B46" s="624" t="s">
        <v>982</v>
      </c>
      <c r="C46" s="614"/>
      <c r="D46" s="702" t="s">
        <v>321</v>
      </c>
      <c r="E46" s="614"/>
      <c r="F46" s="614"/>
      <c r="G46" s="614"/>
      <c r="H46" s="614"/>
      <c r="I46" s="614"/>
      <c r="J46" s="614"/>
      <c r="K46" s="614"/>
      <c r="L46" s="614"/>
      <c r="M46" s="614"/>
      <c r="N46" s="614"/>
      <c r="O46" s="614"/>
      <c r="P46" s="614"/>
      <c r="Q46" s="614"/>
      <c r="R46" s="614"/>
      <c r="S46" s="614"/>
      <c r="T46" s="614"/>
      <c r="U46" s="614"/>
      <c r="V46" s="614"/>
      <c r="W46" s="614"/>
      <c r="X46" s="614"/>
      <c r="Y46" s="614"/>
      <c r="Z46" s="614"/>
      <c r="AA46" s="614"/>
      <c r="AB46" s="614"/>
      <c r="AC46" s="614"/>
      <c r="AD46" s="614"/>
      <c r="AE46" s="614"/>
    </row>
    <row r="47" spans="1:32" ht="12.4" customHeight="1" x14ac:dyDescent="0.2">
      <c r="B47" s="795" t="s">
        <v>110</v>
      </c>
      <c r="C47" s="614"/>
      <c r="D47" s="350" t="s">
        <v>983</v>
      </c>
      <c r="E47" s="351">
        <v>0.1</v>
      </c>
      <c r="F47" s="351">
        <v>0.15</v>
      </c>
      <c r="G47" s="351">
        <v>0.2</v>
      </c>
      <c r="H47" s="351">
        <v>0.25</v>
      </c>
      <c r="I47" s="351">
        <v>0.3</v>
      </c>
      <c r="J47" s="351">
        <v>0.35</v>
      </c>
      <c r="K47" s="351">
        <v>0.4</v>
      </c>
      <c r="L47" s="351">
        <v>0.45</v>
      </c>
      <c r="M47" s="351">
        <v>0.5</v>
      </c>
      <c r="N47" s="351">
        <v>0.55000000000000004</v>
      </c>
      <c r="O47" s="351">
        <v>0.6</v>
      </c>
      <c r="P47" s="351">
        <v>0.65</v>
      </c>
      <c r="Q47" s="351">
        <v>0.7</v>
      </c>
      <c r="R47" s="351">
        <v>0.75</v>
      </c>
      <c r="S47" s="351">
        <v>0.8</v>
      </c>
      <c r="T47" s="351">
        <v>0.85</v>
      </c>
      <c r="U47" s="351">
        <v>0.9</v>
      </c>
      <c r="V47" s="351">
        <v>1</v>
      </c>
      <c r="W47" s="351">
        <v>1.05</v>
      </c>
      <c r="X47" s="351">
        <v>1.1000000000000001</v>
      </c>
      <c r="Y47" s="351">
        <v>1.3</v>
      </c>
      <c r="Z47" s="351">
        <v>1.5</v>
      </c>
      <c r="AA47" s="351">
        <v>2.5</v>
      </c>
      <c r="AB47" s="351">
        <v>4</v>
      </c>
      <c r="AC47" s="352">
        <v>12.5</v>
      </c>
      <c r="AD47" s="350" t="s">
        <v>289</v>
      </c>
      <c r="AE47" s="350" t="s">
        <v>246</v>
      </c>
      <c r="AF47" s="361"/>
    </row>
    <row r="48" spans="1:32" ht="12.4" customHeight="1" x14ac:dyDescent="0.2">
      <c r="A48" s="344" t="s">
        <v>185</v>
      </c>
      <c r="B48" s="654" t="s">
        <v>251</v>
      </c>
      <c r="C48" s="766"/>
      <c r="D48" s="353">
        <v>9066</v>
      </c>
      <c r="E48" s="354"/>
      <c r="F48" s="354"/>
      <c r="G48" s="353">
        <v>0</v>
      </c>
      <c r="H48" s="354"/>
      <c r="I48" s="354"/>
      <c r="J48" s="354"/>
      <c r="K48" s="354"/>
      <c r="L48" s="354"/>
      <c r="M48" s="353">
        <v>0</v>
      </c>
      <c r="N48" s="354"/>
      <c r="O48" s="354"/>
      <c r="P48" s="354"/>
      <c r="Q48" s="354"/>
      <c r="R48" s="354"/>
      <c r="S48" s="354"/>
      <c r="T48" s="354"/>
      <c r="U48" s="354"/>
      <c r="V48" s="353">
        <v>0</v>
      </c>
      <c r="W48" s="354"/>
      <c r="X48" s="354"/>
      <c r="Y48" s="354"/>
      <c r="Z48" s="353">
        <v>0</v>
      </c>
      <c r="AA48" s="354"/>
      <c r="AB48" s="354"/>
      <c r="AC48" s="354"/>
      <c r="AD48" s="353">
        <v>0</v>
      </c>
      <c r="AE48" s="353">
        <v>9066</v>
      </c>
      <c r="AF48" s="361"/>
    </row>
    <row r="49" spans="1:32" ht="12.4" customHeight="1" x14ac:dyDescent="0.2">
      <c r="A49" s="344" t="s">
        <v>187</v>
      </c>
      <c r="B49" s="654" t="s">
        <v>252</v>
      </c>
      <c r="C49" s="766"/>
      <c r="D49" s="353">
        <v>0</v>
      </c>
      <c r="E49" s="354"/>
      <c r="F49" s="354"/>
      <c r="G49" s="353">
        <v>8763</v>
      </c>
      <c r="H49" s="354"/>
      <c r="I49" s="354"/>
      <c r="J49" s="354"/>
      <c r="K49" s="354"/>
      <c r="L49" s="354"/>
      <c r="M49" s="353">
        <v>0</v>
      </c>
      <c r="N49" s="354"/>
      <c r="O49" s="354"/>
      <c r="P49" s="354"/>
      <c r="Q49" s="354"/>
      <c r="R49" s="354"/>
      <c r="S49" s="354"/>
      <c r="T49" s="354"/>
      <c r="U49" s="354"/>
      <c r="V49" s="353">
        <v>0</v>
      </c>
      <c r="W49" s="354"/>
      <c r="X49" s="354"/>
      <c r="Y49" s="354"/>
      <c r="Z49" s="353">
        <v>0</v>
      </c>
      <c r="AA49" s="354"/>
      <c r="AB49" s="354"/>
      <c r="AC49" s="354"/>
      <c r="AD49" s="353">
        <v>0</v>
      </c>
      <c r="AE49" s="353">
        <v>8763</v>
      </c>
      <c r="AF49" s="361"/>
    </row>
    <row r="50" spans="1:32" ht="12.4" customHeight="1" x14ac:dyDescent="0.2">
      <c r="A50" s="344" t="s">
        <v>189</v>
      </c>
      <c r="B50" s="654" t="s">
        <v>950</v>
      </c>
      <c r="C50" s="766"/>
      <c r="D50" s="353">
        <v>0</v>
      </c>
      <c r="E50" s="354"/>
      <c r="F50" s="354"/>
      <c r="G50" s="353">
        <v>0</v>
      </c>
      <c r="H50" s="354"/>
      <c r="I50" s="353">
        <v>0</v>
      </c>
      <c r="J50" s="354"/>
      <c r="K50" s="354"/>
      <c r="L50" s="354"/>
      <c r="M50" s="353">
        <v>0</v>
      </c>
      <c r="N50" s="354"/>
      <c r="O50" s="354"/>
      <c r="P50" s="354"/>
      <c r="Q50" s="354"/>
      <c r="R50" s="354"/>
      <c r="S50" s="354"/>
      <c r="T50" s="354"/>
      <c r="U50" s="354"/>
      <c r="V50" s="353">
        <v>0</v>
      </c>
      <c r="W50" s="354"/>
      <c r="X50" s="354"/>
      <c r="Y50" s="354"/>
      <c r="Z50" s="353">
        <v>0</v>
      </c>
      <c r="AA50" s="354"/>
      <c r="AB50" s="354"/>
      <c r="AC50" s="354"/>
      <c r="AD50" s="353">
        <v>0</v>
      </c>
      <c r="AE50" s="353">
        <v>0</v>
      </c>
      <c r="AF50" s="361"/>
    </row>
    <row r="51" spans="1:32" ht="12.4" customHeight="1" x14ac:dyDescent="0.2">
      <c r="A51" s="344" t="s">
        <v>191</v>
      </c>
      <c r="B51" s="669" t="s">
        <v>343</v>
      </c>
      <c r="C51" s="767"/>
      <c r="D51" s="354"/>
      <c r="E51" s="354"/>
      <c r="F51" s="354"/>
      <c r="G51" s="353">
        <v>2404</v>
      </c>
      <c r="H51" s="354"/>
      <c r="I51" s="353">
        <v>519</v>
      </c>
      <c r="J51" s="354"/>
      <c r="K51" s="353">
        <v>0</v>
      </c>
      <c r="L51" s="354"/>
      <c r="M51" s="353">
        <v>62</v>
      </c>
      <c r="N51" s="354"/>
      <c r="O51" s="354"/>
      <c r="P51" s="354"/>
      <c r="Q51" s="354"/>
      <c r="R51" s="353">
        <v>0</v>
      </c>
      <c r="S51" s="354"/>
      <c r="T51" s="354"/>
      <c r="U51" s="354"/>
      <c r="V51" s="353">
        <v>0</v>
      </c>
      <c r="W51" s="354"/>
      <c r="X51" s="354"/>
      <c r="Y51" s="354"/>
      <c r="Z51" s="353">
        <v>119</v>
      </c>
      <c r="AA51" s="354"/>
      <c r="AB51" s="354"/>
      <c r="AC51" s="354"/>
      <c r="AD51" s="353">
        <v>492</v>
      </c>
      <c r="AE51" s="353">
        <v>3596</v>
      </c>
      <c r="AF51" s="361"/>
    </row>
    <row r="52" spans="1:32" ht="12.4" customHeight="1" x14ac:dyDescent="0.2">
      <c r="A52" s="250"/>
      <c r="C52" s="355" t="s">
        <v>984</v>
      </c>
      <c r="D52" s="354"/>
      <c r="E52" s="354"/>
      <c r="F52" s="354"/>
      <c r="G52" s="353">
        <v>0</v>
      </c>
      <c r="H52" s="354"/>
      <c r="I52" s="353">
        <v>32</v>
      </c>
      <c r="J52" s="354"/>
      <c r="K52" s="353">
        <v>0</v>
      </c>
      <c r="L52" s="354"/>
      <c r="M52" s="353">
        <v>0</v>
      </c>
      <c r="N52" s="354"/>
      <c r="O52" s="354"/>
      <c r="P52" s="354"/>
      <c r="Q52" s="354"/>
      <c r="R52" s="353">
        <v>0</v>
      </c>
      <c r="S52" s="356"/>
      <c r="T52" s="356"/>
      <c r="U52" s="354"/>
      <c r="V52" s="353">
        <v>0</v>
      </c>
      <c r="W52" s="354"/>
      <c r="X52" s="354"/>
      <c r="Y52" s="354"/>
      <c r="Z52" s="353">
        <v>0</v>
      </c>
      <c r="AA52" s="354"/>
      <c r="AB52" s="354"/>
      <c r="AC52" s="354"/>
      <c r="AD52" s="353">
        <v>492</v>
      </c>
      <c r="AE52" s="353">
        <v>524</v>
      </c>
      <c r="AF52" s="361"/>
    </row>
    <row r="53" spans="1:32" ht="12.4" customHeight="1" x14ac:dyDescent="0.2">
      <c r="A53" s="344" t="s">
        <v>193</v>
      </c>
      <c r="B53" s="654" t="s">
        <v>344</v>
      </c>
      <c r="C53" s="766"/>
      <c r="D53" s="354"/>
      <c r="E53" s="354"/>
      <c r="F53" s="354"/>
      <c r="G53" s="353">
        <v>0</v>
      </c>
      <c r="H53" s="354"/>
      <c r="I53" s="353">
        <v>0</v>
      </c>
      <c r="J53" s="354"/>
      <c r="K53" s="353">
        <v>0</v>
      </c>
      <c r="L53" s="354"/>
      <c r="M53" s="353">
        <v>0</v>
      </c>
      <c r="N53" s="354"/>
      <c r="O53" s="354"/>
      <c r="P53" s="354"/>
      <c r="Q53" s="354"/>
      <c r="R53" s="353">
        <v>0</v>
      </c>
      <c r="S53" s="356"/>
      <c r="T53" s="356"/>
      <c r="U53" s="354"/>
      <c r="V53" s="353">
        <v>0</v>
      </c>
      <c r="W53" s="354"/>
      <c r="X53" s="354"/>
      <c r="Y53" s="354"/>
      <c r="Z53" s="353">
        <v>0</v>
      </c>
      <c r="AA53" s="354"/>
      <c r="AB53" s="354"/>
      <c r="AC53" s="354"/>
      <c r="AD53" s="353">
        <v>0</v>
      </c>
      <c r="AE53" s="353">
        <v>0</v>
      </c>
      <c r="AF53" s="361"/>
    </row>
    <row r="54" spans="1:32" ht="12.4" customHeight="1" x14ac:dyDescent="0.2">
      <c r="A54" s="344" t="s">
        <v>195</v>
      </c>
      <c r="B54" s="669" t="s">
        <v>254</v>
      </c>
      <c r="C54" s="767"/>
      <c r="D54" s="354"/>
      <c r="E54" s="354"/>
      <c r="F54" s="354"/>
      <c r="G54" s="353">
        <v>1149</v>
      </c>
      <c r="H54" s="354"/>
      <c r="I54" s="354"/>
      <c r="J54" s="354"/>
      <c r="K54" s="354"/>
      <c r="L54" s="354"/>
      <c r="M54" s="353">
        <v>441</v>
      </c>
      <c r="N54" s="354"/>
      <c r="O54" s="354"/>
      <c r="P54" s="353">
        <v>0</v>
      </c>
      <c r="Q54" s="354"/>
      <c r="R54" s="353">
        <v>494</v>
      </c>
      <c r="S54" s="353">
        <v>1659</v>
      </c>
      <c r="T54" s="353">
        <v>745</v>
      </c>
      <c r="U54" s="354"/>
      <c r="V54" s="353">
        <v>7783</v>
      </c>
      <c r="W54" s="354"/>
      <c r="X54" s="354"/>
      <c r="Y54" s="353">
        <v>2318</v>
      </c>
      <c r="Z54" s="353">
        <v>47</v>
      </c>
      <c r="AA54" s="354"/>
      <c r="AB54" s="354"/>
      <c r="AC54" s="354"/>
      <c r="AD54" s="353">
        <v>0</v>
      </c>
      <c r="AE54" s="353">
        <v>14636</v>
      </c>
      <c r="AF54" s="361"/>
    </row>
    <row r="55" spans="1:32" ht="12.4" customHeight="1" x14ac:dyDescent="0.2">
      <c r="A55" s="250"/>
      <c r="C55" s="348" t="s">
        <v>985</v>
      </c>
      <c r="D55" s="354"/>
      <c r="E55" s="354"/>
      <c r="F55" s="354"/>
      <c r="G55" s="353">
        <v>38</v>
      </c>
      <c r="H55" s="354"/>
      <c r="I55" s="354"/>
      <c r="J55" s="354"/>
      <c r="K55" s="354"/>
      <c r="L55" s="354"/>
      <c r="M55" s="353">
        <v>0</v>
      </c>
      <c r="N55" s="354"/>
      <c r="O55" s="354"/>
      <c r="P55" s="353">
        <v>0</v>
      </c>
      <c r="Q55" s="354"/>
      <c r="R55" s="353">
        <v>0</v>
      </c>
      <c r="S55" s="356"/>
      <c r="T55" s="356"/>
      <c r="U55" s="356"/>
      <c r="V55" s="353">
        <v>0</v>
      </c>
      <c r="W55" s="354"/>
      <c r="X55" s="354"/>
      <c r="Y55" s="354"/>
      <c r="Z55" s="353">
        <v>0</v>
      </c>
      <c r="AA55" s="354"/>
      <c r="AB55" s="354"/>
      <c r="AC55" s="354"/>
      <c r="AD55" s="353">
        <v>0</v>
      </c>
      <c r="AE55" s="353">
        <v>38</v>
      </c>
      <c r="AF55" s="361"/>
    </row>
    <row r="56" spans="1:32" ht="12.4" customHeight="1" x14ac:dyDescent="0.2">
      <c r="A56" s="250"/>
      <c r="C56" s="347" t="s">
        <v>927</v>
      </c>
      <c r="D56" s="354"/>
      <c r="E56" s="354"/>
      <c r="F56" s="354"/>
      <c r="G56" s="353">
        <v>0</v>
      </c>
      <c r="H56" s="354"/>
      <c r="I56" s="354"/>
      <c r="J56" s="354"/>
      <c r="K56" s="354"/>
      <c r="L56" s="354"/>
      <c r="M56" s="353">
        <v>0</v>
      </c>
      <c r="N56" s="354"/>
      <c r="O56" s="354"/>
      <c r="P56" s="354"/>
      <c r="Q56" s="354"/>
      <c r="R56" s="353">
        <v>0</v>
      </c>
      <c r="S56" s="353">
        <v>1659</v>
      </c>
      <c r="T56" s="354"/>
      <c r="U56" s="354"/>
      <c r="V56" s="353">
        <v>250</v>
      </c>
      <c r="W56" s="354"/>
      <c r="X56" s="354"/>
      <c r="Y56" s="353">
        <v>2318</v>
      </c>
      <c r="Z56" s="353">
        <v>0</v>
      </c>
      <c r="AA56" s="354"/>
      <c r="AB56" s="354"/>
      <c r="AC56" s="354"/>
      <c r="AD56" s="353">
        <v>0</v>
      </c>
      <c r="AE56" s="353">
        <v>4227</v>
      </c>
      <c r="AF56" s="361"/>
    </row>
    <row r="57" spans="1:32" ht="12.4" customHeight="1" x14ac:dyDescent="0.2">
      <c r="A57" s="344" t="s">
        <v>196</v>
      </c>
      <c r="B57" s="654" t="s">
        <v>986</v>
      </c>
      <c r="C57" s="766"/>
      <c r="D57" s="353">
        <v>0</v>
      </c>
      <c r="E57" s="354"/>
      <c r="F57" s="354"/>
      <c r="G57" s="353">
        <v>0</v>
      </c>
      <c r="H57" s="354"/>
      <c r="I57" s="354"/>
      <c r="J57" s="354"/>
      <c r="K57" s="354"/>
      <c r="L57" s="354"/>
      <c r="M57" s="354"/>
      <c r="N57" s="354"/>
      <c r="O57" s="354"/>
      <c r="P57" s="354"/>
      <c r="Q57" s="354"/>
      <c r="R57" s="354"/>
      <c r="S57" s="354"/>
      <c r="T57" s="354"/>
      <c r="U57" s="354"/>
      <c r="V57" s="353">
        <v>0</v>
      </c>
      <c r="W57" s="354"/>
      <c r="X57" s="354"/>
      <c r="Y57" s="354"/>
      <c r="Z57" s="353">
        <v>5</v>
      </c>
      <c r="AA57" s="353">
        <v>352</v>
      </c>
      <c r="AB57" s="354"/>
      <c r="AC57" s="354"/>
      <c r="AD57" s="353">
        <v>0</v>
      </c>
      <c r="AE57" s="353">
        <v>357</v>
      </c>
      <c r="AF57" s="361"/>
    </row>
    <row r="58" spans="1:32" ht="12.4" customHeight="1" x14ac:dyDescent="0.2">
      <c r="A58" s="344" t="s">
        <v>198</v>
      </c>
      <c r="B58" s="654" t="s">
        <v>348</v>
      </c>
      <c r="C58" s="766"/>
      <c r="D58" s="354"/>
      <c r="E58" s="354"/>
      <c r="F58" s="354"/>
      <c r="G58" s="353">
        <v>0</v>
      </c>
      <c r="H58" s="353">
        <v>0</v>
      </c>
      <c r="I58" s="353">
        <v>0</v>
      </c>
      <c r="J58" s="353">
        <v>0</v>
      </c>
      <c r="K58" s="353">
        <v>0</v>
      </c>
      <c r="L58" s="353">
        <v>0</v>
      </c>
      <c r="M58" s="353">
        <v>0</v>
      </c>
      <c r="N58" s="353">
        <v>0</v>
      </c>
      <c r="O58" s="353">
        <v>0</v>
      </c>
      <c r="P58" s="353">
        <v>0</v>
      </c>
      <c r="Q58" s="353">
        <v>0</v>
      </c>
      <c r="R58" s="353">
        <v>2008</v>
      </c>
      <c r="S58" s="353">
        <v>0</v>
      </c>
      <c r="T58" s="353">
        <v>0</v>
      </c>
      <c r="U58" s="353">
        <v>0</v>
      </c>
      <c r="V58" s="353">
        <v>41</v>
      </c>
      <c r="W58" s="353">
        <v>0</v>
      </c>
      <c r="X58" s="353">
        <v>0</v>
      </c>
      <c r="Y58" s="353">
        <v>0</v>
      </c>
      <c r="Z58" s="353">
        <v>0</v>
      </c>
      <c r="AA58" s="354"/>
      <c r="AB58" s="354"/>
      <c r="AC58" s="354"/>
      <c r="AD58" s="353">
        <v>0</v>
      </c>
      <c r="AE58" s="353">
        <v>2049</v>
      </c>
      <c r="AF58" s="361"/>
    </row>
    <row r="59" spans="1:32" ht="12.4" customHeight="1" x14ac:dyDescent="0.2">
      <c r="A59" s="344" t="s">
        <v>200</v>
      </c>
      <c r="B59" s="669" t="s">
        <v>922</v>
      </c>
      <c r="C59" s="767"/>
      <c r="D59" s="353">
        <v>0</v>
      </c>
      <c r="E59" s="353">
        <v>0</v>
      </c>
      <c r="F59" s="353">
        <v>0</v>
      </c>
      <c r="G59" s="353">
        <v>126</v>
      </c>
      <c r="H59" s="353">
        <v>10</v>
      </c>
      <c r="I59" s="353">
        <v>213</v>
      </c>
      <c r="J59" s="353">
        <v>412</v>
      </c>
      <c r="K59" s="353">
        <v>6</v>
      </c>
      <c r="L59" s="353">
        <v>704</v>
      </c>
      <c r="M59" s="353">
        <v>767</v>
      </c>
      <c r="N59" s="353">
        <v>0</v>
      </c>
      <c r="O59" s="353">
        <v>336</v>
      </c>
      <c r="P59" s="353">
        <v>0</v>
      </c>
      <c r="Q59" s="353">
        <v>350</v>
      </c>
      <c r="R59" s="353">
        <v>317</v>
      </c>
      <c r="S59" s="353">
        <v>0</v>
      </c>
      <c r="T59" s="353">
        <v>156</v>
      </c>
      <c r="U59" s="353">
        <v>525</v>
      </c>
      <c r="V59" s="353">
        <v>711</v>
      </c>
      <c r="W59" s="353">
        <v>3</v>
      </c>
      <c r="X59" s="353">
        <v>36</v>
      </c>
      <c r="Y59" s="353">
        <v>0</v>
      </c>
      <c r="Z59" s="353">
        <v>186</v>
      </c>
      <c r="AA59" s="353">
        <v>0</v>
      </c>
      <c r="AB59" s="353">
        <v>0</v>
      </c>
      <c r="AC59" s="353">
        <v>0</v>
      </c>
      <c r="AD59" s="353">
        <v>100</v>
      </c>
      <c r="AE59" s="353">
        <v>4958</v>
      </c>
      <c r="AF59" s="361"/>
    </row>
    <row r="60" spans="1:32" ht="12.4" customHeight="1" x14ac:dyDescent="0.2">
      <c r="A60" s="250"/>
      <c r="C60" s="348" t="s">
        <v>951</v>
      </c>
      <c r="D60" s="353">
        <v>0</v>
      </c>
      <c r="E60" s="353">
        <v>0</v>
      </c>
      <c r="F60" s="353">
        <v>0</v>
      </c>
      <c r="G60" s="353">
        <v>22</v>
      </c>
      <c r="H60" s="353">
        <v>10</v>
      </c>
      <c r="I60" s="353">
        <v>34</v>
      </c>
      <c r="J60" s="353">
        <v>45</v>
      </c>
      <c r="K60" s="353">
        <v>6</v>
      </c>
      <c r="L60" s="354"/>
      <c r="M60" s="353">
        <v>4</v>
      </c>
      <c r="N60" s="354"/>
      <c r="O60" s="354"/>
      <c r="P60" s="353">
        <v>0</v>
      </c>
      <c r="Q60" s="353">
        <v>0</v>
      </c>
      <c r="R60" s="353">
        <v>215</v>
      </c>
      <c r="S60" s="353">
        <v>0</v>
      </c>
      <c r="T60" s="353">
        <v>0</v>
      </c>
      <c r="U60" s="354"/>
      <c r="V60" s="353">
        <v>0</v>
      </c>
      <c r="W60" s="354"/>
      <c r="X60" s="354"/>
      <c r="Y60" s="353">
        <v>0</v>
      </c>
      <c r="Z60" s="353">
        <v>0</v>
      </c>
      <c r="AA60" s="353">
        <v>0</v>
      </c>
      <c r="AB60" s="353">
        <v>0</v>
      </c>
      <c r="AC60" s="353">
        <v>0</v>
      </c>
      <c r="AD60" s="353">
        <v>2</v>
      </c>
      <c r="AE60" s="353">
        <v>338</v>
      </c>
      <c r="AF60" s="361"/>
    </row>
    <row r="61" spans="1:32" ht="12.4" customHeight="1" x14ac:dyDescent="0.2">
      <c r="A61" s="250"/>
      <c r="C61" s="348" t="s">
        <v>952</v>
      </c>
      <c r="D61" s="353">
        <v>0</v>
      </c>
      <c r="E61" s="353">
        <v>0</v>
      </c>
      <c r="F61" s="353">
        <v>0</v>
      </c>
      <c r="G61" s="354"/>
      <c r="H61" s="354"/>
      <c r="I61" s="353">
        <v>179</v>
      </c>
      <c r="J61" s="353">
        <v>367</v>
      </c>
      <c r="K61" s="354"/>
      <c r="L61" s="353">
        <v>704</v>
      </c>
      <c r="M61" s="353">
        <v>763</v>
      </c>
      <c r="N61" s="354"/>
      <c r="O61" s="353">
        <v>13</v>
      </c>
      <c r="P61" s="354"/>
      <c r="Q61" s="354"/>
      <c r="R61" s="353">
        <v>3</v>
      </c>
      <c r="S61" s="353">
        <v>0</v>
      </c>
      <c r="T61" s="354"/>
      <c r="U61" s="354"/>
      <c r="V61" s="354"/>
      <c r="W61" s="353">
        <v>3</v>
      </c>
      <c r="X61" s="354"/>
      <c r="Y61" s="353">
        <v>0</v>
      </c>
      <c r="Z61" s="353">
        <v>59</v>
      </c>
      <c r="AA61" s="353">
        <v>0</v>
      </c>
      <c r="AB61" s="353">
        <v>0</v>
      </c>
      <c r="AC61" s="353">
        <v>0</v>
      </c>
      <c r="AD61" s="353">
        <v>0</v>
      </c>
      <c r="AE61" s="353">
        <v>2091</v>
      </c>
      <c r="AF61" s="361"/>
    </row>
    <row r="62" spans="1:32" ht="12.4" customHeight="1" x14ac:dyDescent="0.2">
      <c r="A62" s="250"/>
      <c r="C62" s="348" t="s">
        <v>953</v>
      </c>
      <c r="D62" s="353">
        <v>0</v>
      </c>
      <c r="E62" s="353">
        <v>0</v>
      </c>
      <c r="F62" s="353">
        <v>0</v>
      </c>
      <c r="G62" s="354"/>
      <c r="H62" s="354"/>
      <c r="I62" s="353">
        <v>0</v>
      </c>
      <c r="J62" s="353">
        <v>0</v>
      </c>
      <c r="K62" s="353">
        <v>0</v>
      </c>
      <c r="L62" s="353">
        <v>0</v>
      </c>
      <c r="M62" s="357"/>
      <c r="N62" s="353">
        <v>0</v>
      </c>
      <c r="O62" s="353">
        <v>0</v>
      </c>
      <c r="P62" s="354"/>
      <c r="Q62" s="354"/>
      <c r="R62" s="353">
        <v>0</v>
      </c>
      <c r="S62" s="353">
        <v>0</v>
      </c>
      <c r="T62" s="354"/>
      <c r="U62" s="354"/>
      <c r="V62" s="354"/>
      <c r="W62" s="353">
        <v>0</v>
      </c>
      <c r="X62" s="354"/>
      <c r="Y62" s="353">
        <v>0</v>
      </c>
      <c r="Z62" s="353">
        <v>0</v>
      </c>
      <c r="AA62" s="353">
        <v>0</v>
      </c>
      <c r="AB62" s="353">
        <v>0</v>
      </c>
      <c r="AC62" s="353">
        <v>0</v>
      </c>
      <c r="AD62" s="353">
        <v>0</v>
      </c>
      <c r="AE62" s="353">
        <v>0</v>
      </c>
      <c r="AF62" s="361"/>
    </row>
    <row r="63" spans="1:32" ht="12.4" customHeight="1" x14ac:dyDescent="0.2">
      <c r="A63" s="250"/>
      <c r="C63" s="348" t="s">
        <v>954</v>
      </c>
      <c r="D63" s="353">
        <v>0</v>
      </c>
      <c r="E63" s="353">
        <v>0</v>
      </c>
      <c r="F63" s="353">
        <v>0</v>
      </c>
      <c r="G63" s="353">
        <v>104</v>
      </c>
      <c r="H63" s="354"/>
      <c r="I63" s="353">
        <v>0</v>
      </c>
      <c r="J63" s="354"/>
      <c r="K63" s="353">
        <v>0</v>
      </c>
      <c r="L63" s="354"/>
      <c r="M63" s="353">
        <v>0</v>
      </c>
      <c r="N63" s="353">
        <v>0</v>
      </c>
      <c r="O63" s="353">
        <v>323</v>
      </c>
      <c r="P63" s="353">
        <v>0</v>
      </c>
      <c r="Q63" s="354"/>
      <c r="R63" s="353">
        <v>99</v>
      </c>
      <c r="S63" s="353">
        <v>0</v>
      </c>
      <c r="T63" s="353">
        <v>156</v>
      </c>
      <c r="U63" s="354"/>
      <c r="V63" s="353">
        <v>136</v>
      </c>
      <c r="W63" s="354"/>
      <c r="X63" s="354"/>
      <c r="Y63" s="353">
        <v>0</v>
      </c>
      <c r="Z63" s="353">
        <v>0</v>
      </c>
      <c r="AA63" s="353">
        <v>0</v>
      </c>
      <c r="AB63" s="353">
        <v>0</v>
      </c>
      <c r="AC63" s="353">
        <v>0</v>
      </c>
      <c r="AD63" s="353">
        <v>98</v>
      </c>
      <c r="AE63" s="353">
        <v>916</v>
      </c>
      <c r="AF63" s="361"/>
    </row>
    <row r="64" spans="1:32" ht="12.4" customHeight="1" x14ac:dyDescent="0.2">
      <c r="A64" s="250"/>
      <c r="C64" s="348" t="s">
        <v>955</v>
      </c>
      <c r="D64" s="353">
        <v>0</v>
      </c>
      <c r="E64" s="353">
        <v>0</v>
      </c>
      <c r="F64" s="353">
        <v>0</v>
      </c>
      <c r="G64" s="354"/>
      <c r="H64" s="354"/>
      <c r="I64" s="354"/>
      <c r="J64" s="354"/>
      <c r="K64" s="354"/>
      <c r="L64" s="354"/>
      <c r="M64" s="354"/>
      <c r="N64" s="354"/>
      <c r="O64" s="354"/>
      <c r="P64" s="354"/>
      <c r="Q64" s="353">
        <v>350</v>
      </c>
      <c r="R64" s="354"/>
      <c r="S64" s="354"/>
      <c r="T64" s="354"/>
      <c r="U64" s="353">
        <v>525</v>
      </c>
      <c r="V64" s="354"/>
      <c r="W64" s="354"/>
      <c r="X64" s="353">
        <v>36</v>
      </c>
      <c r="Y64" s="353">
        <v>0</v>
      </c>
      <c r="Z64" s="353">
        <v>117</v>
      </c>
      <c r="AA64" s="353">
        <v>0</v>
      </c>
      <c r="AB64" s="353">
        <v>0</v>
      </c>
      <c r="AC64" s="353">
        <v>0</v>
      </c>
      <c r="AD64" s="353">
        <v>0</v>
      </c>
      <c r="AE64" s="353">
        <v>1028</v>
      </c>
      <c r="AF64" s="361"/>
    </row>
    <row r="65" spans="1:32" ht="12.4" customHeight="1" x14ac:dyDescent="0.2">
      <c r="A65" s="250"/>
      <c r="C65" s="347" t="s">
        <v>956</v>
      </c>
      <c r="D65" s="353">
        <v>0</v>
      </c>
      <c r="E65" s="353">
        <v>0</v>
      </c>
      <c r="F65" s="353">
        <v>0</v>
      </c>
      <c r="G65" s="354"/>
      <c r="H65" s="354"/>
      <c r="I65" s="354"/>
      <c r="J65" s="354"/>
      <c r="K65" s="354"/>
      <c r="L65" s="354"/>
      <c r="M65" s="354"/>
      <c r="N65" s="354"/>
      <c r="O65" s="354"/>
      <c r="P65" s="354"/>
      <c r="Q65" s="354"/>
      <c r="R65" s="354"/>
      <c r="S65" s="354"/>
      <c r="T65" s="354"/>
      <c r="U65" s="354"/>
      <c r="V65" s="353">
        <v>575</v>
      </c>
      <c r="W65" s="354"/>
      <c r="X65" s="354"/>
      <c r="Y65" s="353">
        <v>0</v>
      </c>
      <c r="Z65" s="353">
        <v>10</v>
      </c>
      <c r="AA65" s="353">
        <v>0</v>
      </c>
      <c r="AB65" s="353">
        <v>0</v>
      </c>
      <c r="AC65" s="353">
        <v>0</v>
      </c>
      <c r="AD65" s="353">
        <v>0</v>
      </c>
      <c r="AE65" s="353">
        <v>585</v>
      </c>
      <c r="AF65" s="361"/>
    </row>
    <row r="66" spans="1:32" ht="12.4" customHeight="1" x14ac:dyDescent="0.2">
      <c r="A66" s="344" t="s">
        <v>202</v>
      </c>
      <c r="B66" s="654" t="s">
        <v>987</v>
      </c>
      <c r="C66" s="766"/>
      <c r="D66" s="354"/>
      <c r="E66" s="354"/>
      <c r="F66" s="354"/>
      <c r="G66" s="354"/>
      <c r="H66" s="354"/>
      <c r="I66" s="353">
        <v>0</v>
      </c>
      <c r="J66" s="353">
        <v>0</v>
      </c>
      <c r="K66" s="354"/>
      <c r="L66" s="353">
        <v>0</v>
      </c>
      <c r="M66" s="354"/>
      <c r="N66" s="354"/>
      <c r="O66" s="353">
        <v>0</v>
      </c>
      <c r="P66" s="354"/>
      <c r="Q66" s="354"/>
      <c r="R66" s="354"/>
      <c r="S66" s="354"/>
      <c r="T66" s="354"/>
      <c r="U66" s="354"/>
      <c r="V66" s="353">
        <v>0</v>
      </c>
      <c r="W66" s="354"/>
      <c r="X66" s="354"/>
      <c r="Y66" s="354"/>
      <c r="Z66" s="353">
        <v>0</v>
      </c>
      <c r="AA66" s="354"/>
      <c r="AB66" s="354"/>
      <c r="AC66" s="354"/>
      <c r="AD66" s="353">
        <v>0</v>
      </c>
      <c r="AE66" s="353">
        <v>0</v>
      </c>
      <c r="AF66" s="361"/>
    </row>
    <row r="67" spans="1:32" ht="12.4" customHeight="1" x14ac:dyDescent="0.2">
      <c r="A67" s="344" t="s">
        <v>204</v>
      </c>
      <c r="B67" s="654" t="s">
        <v>957</v>
      </c>
      <c r="C67" s="766"/>
      <c r="D67" s="354"/>
      <c r="E67" s="354"/>
      <c r="F67" s="354"/>
      <c r="G67" s="353">
        <v>0</v>
      </c>
      <c r="H67" s="353">
        <v>0</v>
      </c>
      <c r="I67" s="353">
        <v>0</v>
      </c>
      <c r="J67" s="353">
        <v>0</v>
      </c>
      <c r="K67" s="353">
        <v>0</v>
      </c>
      <c r="L67" s="353">
        <v>0</v>
      </c>
      <c r="M67" s="353">
        <v>0</v>
      </c>
      <c r="N67" s="353">
        <v>0</v>
      </c>
      <c r="O67" s="353">
        <v>0</v>
      </c>
      <c r="P67" s="353">
        <v>0</v>
      </c>
      <c r="Q67" s="353">
        <v>0</v>
      </c>
      <c r="R67" s="353">
        <v>0</v>
      </c>
      <c r="S67" s="353">
        <v>0</v>
      </c>
      <c r="T67" s="353">
        <v>0</v>
      </c>
      <c r="U67" s="353">
        <v>0</v>
      </c>
      <c r="V67" s="353">
        <v>0</v>
      </c>
      <c r="W67" s="353">
        <v>0</v>
      </c>
      <c r="X67" s="353">
        <v>0</v>
      </c>
      <c r="Y67" s="353">
        <v>0</v>
      </c>
      <c r="Z67" s="353">
        <v>0</v>
      </c>
      <c r="AA67" s="354"/>
      <c r="AB67" s="354"/>
      <c r="AC67" s="354"/>
      <c r="AD67" s="353">
        <v>0</v>
      </c>
      <c r="AE67" s="353">
        <v>0</v>
      </c>
      <c r="AF67" s="361"/>
    </row>
    <row r="68" spans="1:32" ht="12.4" customHeight="1" x14ac:dyDescent="0.2">
      <c r="A68" s="344" t="s">
        <v>206</v>
      </c>
      <c r="B68" s="654" t="s">
        <v>976</v>
      </c>
      <c r="C68" s="766"/>
      <c r="D68" s="354"/>
      <c r="E68" s="354"/>
      <c r="F68" s="354"/>
      <c r="G68" s="354"/>
      <c r="H68" s="354"/>
      <c r="I68" s="354"/>
      <c r="J68" s="354"/>
      <c r="K68" s="354"/>
      <c r="L68" s="354"/>
      <c r="M68" s="353">
        <v>0</v>
      </c>
      <c r="N68" s="354"/>
      <c r="O68" s="354"/>
      <c r="P68" s="354"/>
      <c r="Q68" s="354"/>
      <c r="R68" s="354"/>
      <c r="S68" s="354"/>
      <c r="T68" s="354"/>
      <c r="U68" s="354"/>
      <c r="V68" s="353">
        <v>11</v>
      </c>
      <c r="W68" s="354"/>
      <c r="X68" s="354"/>
      <c r="Y68" s="354"/>
      <c r="Z68" s="353">
        <v>56</v>
      </c>
      <c r="AA68" s="354"/>
      <c r="AB68" s="354"/>
      <c r="AC68" s="354"/>
      <c r="AD68" s="353">
        <v>0</v>
      </c>
      <c r="AE68" s="353">
        <v>67</v>
      </c>
      <c r="AF68" s="361"/>
    </row>
    <row r="69" spans="1:32" ht="12.4" customHeight="1" x14ac:dyDescent="0.2">
      <c r="A69" s="344" t="s">
        <v>208</v>
      </c>
      <c r="B69" s="654" t="s">
        <v>988</v>
      </c>
      <c r="C69" s="766"/>
      <c r="D69" s="353">
        <v>9165</v>
      </c>
      <c r="E69" s="354"/>
      <c r="F69" s="354"/>
      <c r="G69" s="353">
        <v>1</v>
      </c>
      <c r="H69" s="354"/>
      <c r="I69" s="354"/>
      <c r="J69" s="354"/>
      <c r="K69" s="354"/>
      <c r="L69" s="354"/>
      <c r="M69" s="354"/>
      <c r="N69" s="354"/>
      <c r="O69" s="354"/>
      <c r="P69" s="354"/>
      <c r="Q69" s="354"/>
      <c r="R69" s="354"/>
      <c r="S69" s="354"/>
      <c r="T69" s="354"/>
      <c r="U69" s="354"/>
      <c r="V69" s="353">
        <v>5245</v>
      </c>
      <c r="W69" s="354"/>
      <c r="X69" s="354"/>
      <c r="Y69" s="354"/>
      <c r="Z69" s="354"/>
      <c r="AA69" s="354"/>
      <c r="AB69" s="354"/>
      <c r="AC69" s="353">
        <v>0</v>
      </c>
      <c r="AD69" s="353">
        <v>0</v>
      </c>
      <c r="AE69" s="353">
        <v>14411</v>
      </c>
      <c r="AF69" s="361"/>
    </row>
    <row r="70" spans="1:32" ht="12.4" customHeight="1" x14ac:dyDescent="0.2">
      <c r="A70" s="344" t="s">
        <v>210</v>
      </c>
      <c r="B70" s="703" t="s">
        <v>246</v>
      </c>
      <c r="C70" s="779"/>
      <c r="D70" s="353">
        <v>18231</v>
      </c>
      <c r="E70" s="353">
        <v>0</v>
      </c>
      <c r="F70" s="353">
        <v>0</v>
      </c>
      <c r="G70" s="353">
        <v>12443</v>
      </c>
      <c r="H70" s="353">
        <v>10</v>
      </c>
      <c r="I70" s="353">
        <v>732</v>
      </c>
      <c r="J70" s="353">
        <v>412</v>
      </c>
      <c r="K70" s="353">
        <v>6</v>
      </c>
      <c r="L70" s="353">
        <v>704</v>
      </c>
      <c r="M70" s="353">
        <v>1270</v>
      </c>
      <c r="N70" s="353">
        <v>0</v>
      </c>
      <c r="O70" s="353">
        <v>336</v>
      </c>
      <c r="P70" s="353">
        <v>0</v>
      </c>
      <c r="Q70" s="353">
        <v>350</v>
      </c>
      <c r="R70" s="353">
        <v>2819</v>
      </c>
      <c r="S70" s="353">
        <v>1659</v>
      </c>
      <c r="T70" s="353">
        <v>901</v>
      </c>
      <c r="U70" s="353">
        <v>525</v>
      </c>
      <c r="V70" s="353">
        <v>13791</v>
      </c>
      <c r="W70" s="353">
        <v>3</v>
      </c>
      <c r="X70" s="353">
        <v>36</v>
      </c>
      <c r="Y70" s="353">
        <v>2318</v>
      </c>
      <c r="Z70" s="353">
        <v>413</v>
      </c>
      <c r="AA70" s="353">
        <v>352</v>
      </c>
      <c r="AB70" s="353">
        <v>0</v>
      </c>
      <c r="AC70" s="353">
        <v>0</v>
      </c>
      <c r="AD70" s="353">
        <v>592</v>
      </c>
      <c r="AE70" s="353">
        <v>57903</v>
      </c>
      <c r="AF70" s="361"/>
    </row>
    <row r="71" spans="1:32" ht="15" customHeight="1" x14ac:dyDescent="0.2">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row>
    <row r="72" spans="1:32" ht="12.4" customHeight="1" x14ac:dyDescent="0.2">
      <c r="B72" s="781" t="s">
        <v>989</v>
      </c>
      <c r="C72" s="614"/>
      <c r="D72" s="614"/>
      <c r="E72" s="614"/>
      <c r="F72" s="614"/>
      <c r="G72" s="614"/>
      <c r="H72" s="614"/>
      <c r="I72" s="614"/>
      <c r="J72" s="614"/>
      <c r="K72" s="614"/>
      <c r="L72" s="614"/>
      <c r="M72" s="614"/>
      <c r="N72" s="614"/>
      <c r="O72" s="614"/>
      <c r="P72" s="614"/>
      <c r="Q72" s="614"/>
      <c r="R72" s="614"/>
      <c r="S72" s="614"/>
      <c r="T72" s="614"/>
      <c r="U72" s="614"/>
    </row>
    <row r="73" spans="1:32" ht="12.4" customHeight="1" x14ac:dyDescent="0.2">
      <c r="L73" s="769" t="s">
        <v>105</v>
      </c>
      <c r="M73" s="614"/>
      <c r="N73" s="614"/>
      <c r="O73" s="614"/>
      <c r="P73" s="614"/>
      <c r="Q73" s="769" t="s">
        <v>106</v>
      </c>
      <c r="R73" s="614"/>
      <c r="S73" s="614"/>
      <c r="T73" s="614"/>
      <c r="U73" s="614"/>
      <c r="V73" s="769" t="s">
        <v>107</v>
      </c>
      <c r="W73" s="614"/>
      <c r="X73" s="614"/>
      <c r="Y73" s="614"/>
      <c r="Z73" s="614"/>
      <c r="AA73" s="769" t="s">
        <v>108</v>
      </c>
      <c r="AB73" s="614"/>
      <c r="AC73" s="614"/>
      <c r="AD73" s="614"/>
      <c r="AE73" s="614"/>
    </row>
    <row r="74" spans="1:32" ht="12.4" customHeight="1" x14ac:dyDescent="0.2">
      <c r="A74" s="349">
        <f>SUM(L76:AE86)</f>
        <v>266846.5405907603</v>
      </c>
      <c r="L74" s="758" t="s">
        <v>321</v>
      </c>
      <c r="M74" s="614"/>
      <c r="N74" s="614"/>
      <c r="O74" s="614"/>
      <c r="P74" s="614"/>
      <c r="Q74" s="614"/>
      <c r="R74" s="614"/>
      <c r="S74" s="614"/>
      <c r="T74" s="614"/>
      <c r="U74" s="614"/>
      <c r="V74" s="614"/>
      <c r="W74" s="614"/>
      <c r="X74" s="614"/>
      <c r="Y74" s="614"/>
      <c r="Z74" s="614"/>
      <c r="AA74" s="614"/>
      <c r="AB74" s="614"/>
      <c r="AC74" s="614"/>
      <c r="AD74" s="614"/>
      <c r="AE74" s="614"/>
    </row>
    <row r="75" spans="1:32" ht="19.899999999999999" customHeight="1" x14ac:dyDescent="0.2">
      <c r="B75" s="780" t="s">
        <v>990</v>
      </c>
      <c r="C75" s="614"/>
      <c r="L75" s="800" t="s">
        <v>991</v>
      </c>
      <c r="M75" s="800"/>
      <c r="N75" s="800"/>
      <c r="O75" s="800"/>
      <c r="P75" s="801"/>
      <c r="Q75" s="805" t="s">
        <v>992</v>
      </c>
      <c r="R75" s="805"/>
      <c r="S75" s="805"/>
      <c r="T75" s="805"/>
      <c r="U75" s="805"/>
      <c r="V75" s="805" t="s">
        <v>1006</v>
      </c>
      <c r="W75" s="805"/>
      <c r="X75" s="805"/>
      <c r="Y75" s="805"/>
      <c r="Z75" s="805"/>
      <c r="AA75" s="802" t="s">
        <v>1007</v>
      </c>
      <c r="AB75" s="800"/>
      <c r="AC75" s="800"/>
      <c r="AD75" s="800"/>
      <c r="AE75" s="800"/>
    </row>
    <row r="76" spans="1:32" ht="12.4" customHeight="1" x14ac:dyDescent="0.2">
      <c r="A76" s="344" t="s">
        <v>185</v>
      </c>
      <c r="B76" s="114"/>
      <c r="C76" s="77" t="s">
        <v>995</v>
      </c>
      <c r="D76" s="9"/>
      <c r="E76" s="9"/>
      <c r="F76" s="9"/>
      <c r="G76" s="9"/>
      <c r="H76" s="9"/>
      <c r="I76" s="9"/>
      <c r="J76" s="9"/>
      <c r="K76" s="362"/>
      <c r="L76" s="797">
        <v>28589</v>
      </c>
      <c r="M76" s="798"/>
      <c r="N76" s="798"/>
      <c r="O76" s="798"/>
      <c r="P76" s="799"/>
      <c r="Q76" s="797">
        <v>9592</v>
      </c>
      <c r="R76" s="798"/>
      <c r="S76" s="798"/>
      <c r="T76" s="798"/>
      <c r="U76" s="799"/>
      <c r="V76" s="804">
        <v>0.27910000000000001</v>
      </c>
      <c r="W76" s="798"/>
      <c r="X76" s="798"/>
      <c r="Y76" s="798"/>
      <c r="Z76" s="799"/>
      <c r="AA76" s="797">
        <v>31932</v>
      </c>
      <c r="AB76" s="798"/>
      <c r="AC76" s="798"/>
      <c r="AD76" s="798"/>
      <c r="AE76" s="799"/>
      <c r="AF76" s="361"/>
    </row>
    <row r="77" spans="1:32" ht="12.4" customHeight="1" x14ac:dyDescent="0.2">
      <c r="A77" s="344" t="s">
        <v>187</v>
      </c>
      <c r="B77" s="74"/>
      <c r="C77" s="73" t="s">
        <v>996</v>
      </c>
      <c r="L77" s="796">
        <v>2895</v>
      </c>
      <c r="M77" s="614"/>
      <c r="N77" s="614"/>
      <c r="O77" s="614"/>
      <c r="P77" s="614"/>
      <c r="Q77" s="796">
        <v>903</v>
      </c>
      <c r="R77" s="614"/>
      <c r="S77" s="614"/>
      <c r="T77" s="614"/>
      <c r="U77" s="614"/>
      <c r="V77" s="803">
        <v>0.4471</v>
      </c>
      <c r="W77" s="699"/>
      <c r="X77" s="614"/>
      <c r="Y77" s="614"/>
      <c r="Z77" s="614"/>
      <c r="AA77" s="796">
        <v>3157</v>
      </c>
      <c r="AB77" s="614"/>
      <c r="AC77" s="614"/>
      <c r="AD77" s="614"/>
      <c r="AE77" s="614"/>
      <c r="AF77" s="361"/>
    </row>
    <row r="78" spans="1:32" ht="12.4" customHeight="1" x14ac:dyDescent="0.2">
      <c r="A78" s="344" t="s">
        <v>189</v>
      </c>
      <c r="B78" s="74"/>
      <c r="C78" s="73" t="s">
        <v>997</v>
      </c>
      <c r="L78" s="796">
        <v>2980</v>
      </c>
      <c r="M78" s="614"/>
      <c r="N78" s="614"/>
      <c r="O78" s="614"/>
      <c r="P78" s="614"/>
      <c r="Q78" s="796">
        <v>5294</v>
      </c>
      <c r="R78" s="614"/>
      <c r="S78" s="614"/>
      <c r="T78" s="614"/>
      <c r="U78" s="614"/>
      <c r="V78" s="803">
        <v>0.315</v>
      </c>
      <c r="W78" s="699"/>
      <c r="X78" s="614"/>
      <c r="Y78" s="614"/>
      <c r="Z78" s="614"/>
      <c r="AA78" s="796">
        <v>4478</v>
      </c>
      <c r="AB78" s="614"/>
      <c r="AC78" s="614"/>
      <c r="AD78" s="614"/>
      <c r="AE78" s="614"/>
      <c r="AF78" s="361"/>
    </row>
    <row r="79" spans="1:32" ht="12.4" customHeight="1" x14ac:dyDescent="0.2">
      <c r="A79" s="344" t="s">
        <v>191</v>
      </c>
      <c r="B79" s="74"/>
      <c r="C79" s="73" t="s">
        <v>998</v>
      </c>
      <c r="L79" s="796">
        <v>854</v>
      </c>
      <c r="M79" s="614"/>
      <c r="N79" s="614"/>
      <c r="O79" s="614"/>
      <c r="P79" s="614"/>
      <c r="Q79" s="796">
        <v>345</v>
      </c>
      <c r="R79" s="614"/>
      <c r="S79" s="614"/>
      <c r="T79" s="614"/>
      <c r="U79" s="614"/>
      <c r="V79" s="803">
        <v>0.20119999999999999</v>
      </c>
      <c r="W79" s="699"/>
      <c r="X79" s="614"/>
      <c r="Y79" s="614"/>
      <c r="Z79" s="614"/>
      <c r="AA79" s="796">
        <v>901</v>
      </c>
      <c r="AB79" s="614"/>
      <c r="AC79" s="614"/>
      <c r="AD79" s="614"/>
      <c r="AE79" s="614"/>
      <c r="AF79" s="361"/>
    </row>
    <row r="80" spans="1:32" ht="12.4" customHeight="1" x14ac:dyDescent="0.2">
      <c r="A80" s="344" t="s">
        <v>193</v>
      </c>
      <c r="B80" s="74"/>
      <c r="C80" s="73" t="s">
        <v>999</v>
      </c>
      <c r="L80" s="796">
        <v>11850</v>
      </c>
      <c r="M80" s="614"/>
      <c r="N80" s="614"/>
      <c r="O80" s="614"/>
      <c r="P80" s="614"/>
      <c r="Q80" s="796">
        <v>7860</v>
      </c>
      <c r="R80" s="614"/>
      <c r="S80" s="614"/>
      <c r="T80" s="614"/>
      <c r="U80" s="614"/>
      <c r="V80" s="803">
        <v>0.32740000000000002</v>
      </c>
      <c r="W80" s="699"/>
      <c r="X80" s="614"/>
      <c r="Y80" s="614"/>
      <c r="Z80" s="614"/>
      <c r="AA80" s="796">
        <v>14315</v>
      </c>
      <c r="AB80" s="614"/>
      <c r="AC80" s="614"/>
      <c r="AD80" s="614"/>
      <c r="AE80" s="614"/>
      <c r="AF80" s="361"/>
    </row>
    <row r="81" spans="1:32" ht="12.4" customHeight="1" x14ac:dyDescent="0.2">
      <c r="A81" s="344" t="s">
        <v>195</v>
      </c>
      <c r="B81" s="74"/>
      <c r="C81" s="73" t="s">
        <v>1000</v>
      </c>
      <c r="L81" s="796">
        <v>1699</v>
      </c>
      <c r="M81" s="614"/>
      <c r="N81" s="614"/>
      <c r="O81" s="614"/>
      <c r="P81" s="614"/>
      <c r="Q81" s="796">
        <v>1536</v>
      </c>
      <c r="R81" s="614"/>
      <c r="S81" s="614"/>
      <c r="T81" s="614"/>
      <c r="U81" s="614"/>
      <c r="V81" s="803">
        <v>0.43709999999999999</v>
      </c>
      <c r="W81" s="699"/>
      <c r="X81" s="614"/>
      <c r="Y81" s="614"/>
      <c r="Z81" s="614"/>
      <c r="AA81" s="796">
        <v>2356</v>
      </c>
      <c r="AB81" s="614"/>
      <c r="AC81" s="614"/>
      <c r="AD81" s="614"/>
      <c r="AE81" s="614"/>
      <c r="AF81" s="361"/>
    </row>
    <row r="82" spans="1:32" ht="12.4" customHeight="1" x14ac:dyDescent="0.2">
      <c r="A82" s="344" t="s">
        <v>196</v>
      </c>
      <c r="B82" s="74"/>
      <c r="C82" s="73" t="s">
        <v>1001</v>
      </c>
      <c r="L82" s="796">
        <v>444</v>
      </c>
      <c r="M82" s="614"/>
      <c r="N82" s="614"/>
      <c r="O82" s="614"/>
      <c r="P82" s="614"/>
      <c r="Q82" s="796">
        <v>326</v>
      </c>
      <c r="R82" s="614"/>
      <c r="S82" s="614"/>
      <c r="T82" s="614"/>
      <c r="U82" s="614"/>
      <c r="V82" s="803">
        <v>0.21909999999999999</v>
      </c>
      <c r="W82" s="699"/>
      <c r="X82" s="614"/>
      <c r="Y82" s="614"/>
      <c r="Z82" s="614"/>
      <c r="AA82" s="796">
        <v>412</v>
      </c>
      <c r="AB82" s="614"/>
      <c r="AC82" s="614"/>
      <c r="AD82" s="614"/>
      <c r="AE82" s="614"/>
      <c r="AF82" s="361"/>
    </row>
    <row r="83" spans="1:32" ht="12.4" customHeight="1" x14ac:dyDescent="0.2">
      <c r="A83" s="344" t="s">
        <v>198</v>
      </c>
      <c r="B83" s="74"/>
      <c r="C83" s="73" t="s">
        <v>1002</v>
      </c>
      <c r="L83" s="796">
        <v>352</v>
      </c>
      <c r="M83" s="614"/>
      <c r="N83" s="614"/>
      <c r="O83" s="614"/>
      <c r="P83" s="614"/>
      <c r="Q83" s="796">
        <v>0</v>
      </c>
      <c r="R83" s="614"/>
      <c r="S83" s="614"/>
      <c r="T83" s="614"/>
      <c r="U83" s="614"/>
      <c r="V83" s="803">
        <v>0</v>
      </c>
      <c r="W83" s="699"/>
      <c r="X83" s="614"/>
      <c r="Y83" s="614"/>
      <c r="Z83" s="614"/>
      <c r="AA83" s="796">
        <v>352</v>
      </c>
      <c r="AB83" s="614"/>
      <c r="AC83" s="614"/>
      <c r="AD83" s="614"/>
      <c r="AE83" s="614"/>
      <c r="AF83" s="361"/>
    </row>
    <row r="84" spans="1:32" ht="12.4" customHeight="1" x14ac:dyDescent="0.2">
      <c r="A84" s="344" t="s">
        <v>200</v>
      </c>
      <c r="B84" s="74"/>
      <c r="C84" s="73" t="s">
        <v>1003</v>
      </c>
      <c r="L84" s="796">
        <v>0</v>
      </c>
      <c r="M84" s="614"/>
      <c r="N84" s="614"/>
      <c r="O84" s="614"/>
      <c r="P84" s="614"/>
      <c r="Q84" s="796">
        <v>0</v>
      </c>
      <c r="R84" s="614"/>
      <c r="S84" s="614"/>
      <c r="T84" s="614"/>
      <c r="U84" s="614"/>
      <c r="V84" s="803">
        <v>0</v>
      </c>
      <c r="W84" s="699"/>
      <c r="X84" s="614"/>
      <c r="Y84" s="614"/>
      <c r="Z84" s="614"/>
      <c r="AA84" s="796">
        <v>0</v>
      </c>
      <c r="AB84" s="614"/>
      <c r="AC84" s="614"/>
      <c r="AD84" s="614"/>
      <c r="AE84" s="614"/>
      <c r="AF84" s="361"/>
    </row>
    <row r="85" spans="1:32" ht="12.4" customHeight="1" x14ac:dyDescent="0.2">
      <c r="A85" s="344" t="s">
        <v>202</v>
      </c>
      <c r="B85" s="74"/>
      <c r="C85" s="75" t="s">
        <v>1004</v>
      </c>
      <c r="L85" s="809">
        <v>0</v>
      </c>
      <c r="M85" s="614"/>
      <c r="N85" s="614"/>
      <c r="O85" s="614"/>
      <c r="P85" s="614"/>
      <c r="Q85" s="809">
        <v>0</v>
      </c>
      <c r="R85" s="614"/>
      <c r="S85" s="614"/>
      <c r="T85" s="614"/>
      <c r="U85" s="614"/>
      <c r="V85" s="811">
        <v>0</v>
      </c>
      <c r="W85" s="700"/>
      <c r="X85" s="614"/>
      <c r="Y85" s="614"/>
      <c r="Z85" s="614"/>
      <c r="AA85" s="809">
        <v>0</v>
      </c>
      <c r="AB85" s="614"/>
      <c r="AC85" s="614"/>
      <c r="AD85" s="614"/>
      <c r="AE85" s="614"/>
      <c r="AF85" s="361"/>
    </row>
    <row r="86" spans="1:32" ht="12.4" customHeight="1" x14ac:dyDescent="0.2">
      <c r="A86" s="344" t="s">
        <v>204</v>
      </c>
      <c r="B86" s="780" t="s">
        <v>1005</v>
      </c>
      <c r="C86" s="671"/>
      <c r="D86" s="363"/>
      <c r="E86" s="363"/>
      <c r="F86" s="363"/>
      <c r="G86" s="363"/>
      <c r="H86" s="363"/>
      <c r="I86" s="363"/>
      <c r="J86" s="363"/>
      <c r="K86" s="364"/>
      <c r="L86" s="806">
        <v>49663</v>
      </c>
      <c r="M86" s="807"/>
      <c r="N86" s="807"/>
      <c r="O86" s="807"/>
      <c r="P86" s="808"/>
      <c r="Q86" s="806">
        <v>25856</v>
      </c>
      <c r="R86" s="807"/>
      <c r="S86" s="807"/>
      <c r="T86" s="807"/>
      <c r="U86" s="808"/>
      <c r="V86" s="810">
        <v>0.31459076036509898</v>
      </c>
      <c r="W86" s="807"/>
      <c r="X86" s="807"/>
      <c r="Y86" s="807"/>
      <c r="Z86" s="808"/>
      <c r="AA86" s="806">
        <v>57903</v>
      </c>
      <c r="AB86" s="807"/>
      <c r="AC86" s="807"/>
      <c r="AD86" s="807"/>
      <c r="AE86" s="808"/>
      <c r="AF86" s="361"/>
    </row>
    <row r="87" spans="1:32" ht="15" customHeight="1" x14ac:dyDescent="0.2">
      <c r="B87" s="367"/>
      <c r="C87" s="367"/>
      <c r="D87" s="368"/>
      <c r="E87" s="368"/>
      <c r="F87" s="368"/>
      <c r="G87" s="368"/>
      <c r="H87" s="368"/>
      <c r="I87" s="368"/>
      <c r="J87" s="368"/>
      <c r="K87" s="368"/>
      <c r="L87" s="368"/>
      <c r="M87" s="368"/>
      <c r="N87" s="368"/>
      <c r="O87" s="368"/>
      <c r="P87" s="368"/>
      <c r="Q87" s="368"/>
      <c r="R87" s="368"/>
      <c r="S87" s="368"/>
      <c r="T87" s="368"/>
      <c r="U87" s="368"/>
      <c r="V87" s="368"/>
      <c r="W87" s="9"/>
      <c r="X87" s="9"/>
      <c r="Y87" s="9"/>
      <c r="Z87" s="9"/>
      <c r="AA87" s="9"/>
      <c r="AB87" s="9"/>
      <c r="AC87" s="9"/>
      <c r="AD87" s="9"/>
      <c r="AE87" s="9"/>
    </row>
    <row r="88" spans="1:32" ht="15" customHeight="1" x14ac:dyDescent="0.2"/>
    <row r="89" spans="1:32" ht="12.4" customHeight="1" x14ac:dyDescent="0.2">
      <c r="A89" s="340">
        <f>SUM(D91:AE113)</f>
        <v>230598</v>
      </c>
      <c r="B89" s="624" t="s">
        <v>982</v>
      </c>
      <c r="C89" s="614"/>
      <c r="D89" s="702" t="s">
        <v>334</v>
      </c>
      <c r="E89" s="614"/>
      <c r="F89" s="614"/>
      <c r="G89" s="614"/>
      <c r="H89" s="614"/>
      <c r="I89" s="614"/>
      <c r="J89" s="614"/>
      <c r="K89" s="614"/>
      <c r="L89" s="614"/>
      <c r="M89" s="614"/>
      <c r="N89" s="614"/>
      <c r="O89" s="614"/>
      <c r="P89" s="614"/>
      <c r="Q89" s="614"/>
      <c r="R89" s="614"/>
      <c r="S89" s="614"/>
      <c r="T89" s="614"/>
      <c r="U89" s="614"/>
      <c r="V89" s="614"/>
      <c r="W89" s="614"/>
      <c r="X89" s="614"/>
      <c r="Y89" s="614"/>
      <c r="Z89" s="614"/>
      <c r="AA89" s="614"/>
      <c r="AB89" s="614"/>
      <c r="AC89" s="614"/>
      <c r="AD89" s="614"/>
      <c r="AE89" s="614"/>
    </row>
    <row r="90" spans="1:32" ht="12.4" customHeight="1" x14ac:dyDescent="0.2">
      <c r="B90" s="795" t="s">
        <v>110</v>
      </c>
      <c r="C90" s="614"/>
      <c r="D90" s="350" t="s">
        <v>983</v>
      </c>
      <c r="E90" s="351">
        <v>0.1</v>
      </c>
      <c r="F90" s="351">
        <v>0.15</v>
      </c>
      <c r="G90" s="351">
        <v>0.2</v>
      </c>
      <c r="H90" s="351">
        <v>0.25</v>
      </c>
      <c r="I90" s="351">
        <v>0.3</v>
      </c>
      <c r="J90" s="351">
        <v>0.35</v>
      </c>
      <c r="K90" s="351">
        <v>0.4</v>
      </c>
      <c r="L90" s="351">
        <v>0.45</v>
      </c>
      <c r="M90" s="351">
        <v>0.5</v>
      </c>
      <c r="N90" s="351">
        <v>0.55000000000000004</v>
      </c>
      <c r="O90" s="351">
        <v>0.6</v>
      </c>
      <c r="P90" s="351">
        <v>0.65</v>
      </c>
      <c r="Q90" s="351">
        <v>0.7</v>
      </c>
      <c r="R90" s="351">
        <v>0.75</v>
      </c>
      <c r="S90" s="351">
        <v>0.8</v>
      </c>
      <c r="T90" s="351">
        <v>0.85</v>
      </c>
      <c r="U90" s="351">
        <v>0.9</v>
      </c>
      <c r="V90" s="351">
        <v>1</v>
      </c>
      <c r="W90" s="351">
        <v>1.05</v>
      </c>
      <c r="X90" s="351">
        <v>1.1000000000000001</v>
      </c>
      <c r="Y90" s="351">
        <v>1.3</v>
      </c>
      <c r="Z90" s="351">
        <v>1.5</v>
      </c>
      <c r="AA90" s="351">
        <v>2.5</v>
      </c>
      <c r="AB90" s="351">
        <v>4</v>
      </c>
      <c r="AC90" s="352">
        <v>12.5</v>
      </c>
      <c r="AD90" s="350" t="s">
        <v>289</v>
      </c>
      <c r="AE90" s="350" t="s">
        <v>246</v>
      </c>
      <c r="AF90" s="361"/>
    </row>
    <row r="91" spans="1:32" ht="12.4" customHeight="1" x14ac:dyDescent="0.2">
      <c r="A91" s="344" t="s">
        <v>185</v>
      </c>
      <c r="B91" s="654" t="s">
        <v>251</v>
      </c>
      <c r="C91" s="766"/>
      <c r="D91" s="353">
        <v>6015</v>
      </c>
      <c r="E91" s="354"/>
      <c r="F91" s="354"/>
      <c r="G91" s="353">
        <v>0</v>
      </c>
      <c r="H91" s="354"/>
      <c r="I91" s="354"/>
      <c r="J91" s="354"/>
      <c r="K91" s="354"/>
      <c r="L91" s="354"/>
      <c r="M91" s="353">
        <v>0</v>
      </c>
      <c r="N91" s="354"/>
      <c r="O91" s="354"/>
      <c r="P91" s="354"/>
      <c r="Q91" s="354"/>
      <c r="R91" s="354"/>
      <c r="S91" s="354"/>
      <c r="T91" s="354"/>
      <c r="U91" s="354"/>
      <c r="V91" s="353">
        <v>0</v>
      </c>
      <c r="W91" s="354"/>
      <c r="X91" s="354"/>
      <c r="Y91" s="354"/>
      <c r="Z91" s="353">
        <v>0</v>
      </c>
      <c r="AA91" s="354"/>
      <c r="AB91" s="354"/>
      <c r="AC91" s="354"/>
      <c r="AD91" s="353">
        <v>0</v>
      </c>
      <c r="AE91" s="353">
        <v>6015</v>
      </c>
      <c r="AF91" s="361"/>
    </row>
    <row r="92" spans="1:32" ht="12.4" customHeight="1" x14ac:dyDescent="0.2">
      <c r="A92" s="344" t="s">
        <v>187</v>
      </c>
      <c r="B92" s="654" t="s">
        <v>252</v>
      </c>
      <c r="C92" s="766"/>
      <c r="D92" s="353">
        <v>0</v>
      </c>
      <c r="E92" s="354"/>
      <c r="F92" s="354"/>
      <c r="G92" s="353">
        <v>8579</v>
      </c>
      <c r="H92" s="354"/>
      <c r="I92" s="354"/>
      <c r="J92" s="354"/>
      <c r="K92" s="354"/>
      <c r="L92" s="354"/>
      <c r="M92" s="353">
        <v>0</v>
      </c>
      <c r="N92" s="354"/>
      <c r="O92" s="354"/>
      <c r="P92" s="354"/>
      <c r="Q92" s="354"/>
      <c r="R92" s="354"/>
      <c r="S92" s="354"/>
      <c r="T92" s="354"/>
      <c r="U92" s="354"/>
      <c r="V92" s="353">
        <v>0</v>
      </c>
      <c r="W92" s="354"/>
      <c r="X92" s="354"/>
      <c r="Y92" s="354"/>
      <c r="Z92" s="353">
        <v>0</v>
      </c>
      <c r="AA92" s="354"/>
      <c r="AB92" s="354"/>
      <c r="AC92" s="354"/>
      <c r="AD92" s="353">
        <v>0</v>
      </c>
      <c r="AE92" s="353">
        <v>8579</v>
      </c>
      <c r="AF92" s="361"/>
    </row>
    <row r="93" spans="1:32" ht="12.4" customHeight="1" x14ac:dyDescent="0.2">
      <c r="A93" s="344" t="s">
        <v>189</v>
      </c>
      <c r="B93" s="654" t="s">
        <v>950</v>
      </c>
      <c r="C93" s="766"/>
      <c r="D93" s="353">
        <v>60</v>
      </c>
      <c r="E93" s="354"/>
      <c r="F93" s="354"/>
      <c r="G93" s="353">
        <v>0</v>
      </c>
      <c r="H93" s="354"/>
      <c r="I93" s="353">
        <v>0</v>
      </c>
      <c r="J93" s="354"/>
      <c r="K93" s="354"/>
      <c r="L93" s="354"/>
      <c r="M93" s="353">
        <v>0</v>
      </c>
      <c r="N93" s="354"/>
      <c r="O93" s="354"/>
      <c r="P93" s="354"/>
      <c r="Q93" s="354"/>
      <c r="R93" s="354"/>
      <c r="S93" s="354"/>
      <c r="T93" s="354"/>
      <c r="U93" s="354"/>
      <c r="V93" s="353">
        <v>0</v>
      </c>
      <c r="W93" s="354"/>
      <c r="X93" s="354"/>
      <c r="Y93" s="354"/>
      <c r="Z93" s="353">
        <v>0</v>
      </c>
      <c r="AA93" s="354"/>
      <c r="AB93" s="354"/>
      <c r="AC93" s="354"/>
      <c r="AD93" s="353">
        <v>0</v>
      </c>
      <c r="AE93" s="353">
        <v>60</v>
      </c>
      <c r="AF93" s="361"/>
    </row>
    <row r="94" spans="1:32" ht="12.4" customHeight="1" x14ac:dyDescent="0.2">
      <c r="A94" s="344" t="s">
        <v>191</v>
      </c>
      <c r="B94" s="669" t="s">
        <v>343</v>
      </c>
      <c r="C94" s="767"/>
      <c r="D94" s="354"/>
      <c r="E94" s="354"/>
      <c r="F94" s="354"/>
      <c r="G94" s="353">
        <v>1380</v>
      </c>
      <c r="H94" s="354"/>
      <c r="I94" s="353">
        <v>460</v>
      </c>
      <c r="J94" s="354"/>
      <c r="K94" s="353">
        <v>0</v>
      </c>
      <c r="L94" s="354"/>
      <c r="M94" s="353">
        <v>52</v>
      </c>
      <c r="N94" s="354"/>
      <c r="O94" s="354"/>
      <c r="P94" s="354"/>
      <c r="Q94" s="354"/>
      <c r="R94" s="353">
        <v>0</v>
      </c>
      <c r="S94" s="354"/>
      <c r="T94" s="354"/>
      <c r="U94" s="354"/>
      <c r="V94" s="353">
        <v>0</v>
      </c>
      <c r="W94" s="354"/>
      <c r="X94" s="354"/>
      <c r="Y94" s="354"/>
      <c r="Z94" s="353">
        <v>331</v>
      </c>
      <c r="AA94" s="354"/>
      <c r="AB94" s="354"/>
      <c r="AC94" s="354"/>
      <c r="AD94" s="353">
        <v>511</v>
      </c>
      <c r="AE94" s="353">
        <v>2734</v>
      </c>
      <c r="AF94" s="361"/>
    </row>
    <row r="95" spans="1:32" ht="12.4" customHeight="1" x14ac:dyDescent="0.2">
      <c r="A95" s="250"/>
      <c r="C95" s="355" t="s">
        <v>984</v>
      </c>
      <c r="D95" s="354"/>
      <c r="E95" s="354"/>
      <c r="F95" s="354"/>
      <c r="G95" s="353">
        <v>0</v>
      </c>
      <c r="H95" s="354"/>
      <c r="I95" s="353">
        <v>1</v>
      </c>
      <c r="J95" s="354"/>
      <c r="K95" s="353">
        <v>0</v>
      </c>
      <c r="L95" s="354"/>
      <c r="M95" s="353">
        <v>0</v>
      </c>
      <c r="N95" s="354"/>
      <c r="O95" s="354"/>
      <c r="P95" s="354"/>
      <c r="Q95" s="354"/>
      <c r="R95" s="353">
        <v>0</v>
      </c>
      <c r="S95" s="354"/>
      <c r="T95" s="354"/>
      <c r="U95" s="354"/>
      <c r="V95" s="353">
        <v>0</v>
      </c>
      <c r="W95" s="354"/>
      <c r="X95" s="354"/>
      <c r="Y95" s="354"/>
      <c r="Z95" s="353">
        <v>0</v>
      </c>
      <c r="AA95" s="354"/>
      <c r="AB95" s="354"/>
      <c r="AC95" s="354"/>
      <c r="AD95" s="353">
        <v>512</v>
      </c>
      <c r="AE95" s="353">
        <v>513</v>
      </c>
      <c r="AF95" s="361"/>
    </row>
    <row r="96" spans="1:32" ht="12.4" customHeight="1" x14ac:dyDescent="0.2">
      <c r="A96" s="344" t="s">
        <v>193</v>
      </c>
      <c r="B96" s="654" t="s">
        <v>344</v>
      </c>
      <c r="C96" s="766"/>
      <c r="D96" s="354"/>
      <c r="E96" s="354"/>
      <c r="F96" s="354"/>
      <c r="G96" s="353">
        <v>0</v>
      </c>
      <c r="H96" s="354"/>
      <c r="I96" s="353">
        <v>0</v>
      </c>
      <c r="J96" s="354"/>
      <c r="K96" s="353">
        <v>0</v>
      </c>
      <c r="L96" s="354"/>
      <c r="M96" s="353">
        <v>0</v>
      </c>
      <c r="N96" s="354"/>
      <c r="O96" s="354"/>
      <c r="P96" s="354"/>
      <c r="Q96" s="354"/>
      <c r="R96" s="353">
        <v>0</v>
      </c>
      <c r="S96" s="354"/>
      <c r="T96" s="354"/>
      <c r="U96" s="354"/>
      <c r="V96" s="353">
        <v>0</v>
      </c>
      <c r="W96" s="354"/>
      <c r="X96" s="354"/>
      <c r="Y96" s="354"/>
      <c r="Z96" s="353">
        <v>0</v>
      </c>
      <c r="AA96" s="354"/>
      <c r="AB96" s="354"/>
      <c r="AC96" s="354"/>
      <c r="AD96" s="353">
        <v>0</v>
      </c>
      <c r="AE96" s="353">
        <v>0</v>
      </c>
      <c r="AF96" s="361"/>
    </row>
    <row r="97" spans="1:32" ht="12.4" customHeight="1" x14ac:dyDescent="0.2">
      <c r="A97" s="344" t="s">
        <v>195</v>
      </c>
      <c r="B97" s="669" t="s">
        <v>254</v>
      </c>
      <c r="C97" s="767"/>
      <c r="D97" s="354"/>
      <c r="E97" s="354"/>
      <c r="F97" s="354"/>
      <c r="G97" s="353">
        <v>1097</v>
      </c>
      <c r="H97" s="354"/>
      <c r="I97" s="354"/>
      <c r="J97" s="354"/>
      <c r="K97" s="354"/>
      <c r="L97" s="354"/>
      <c r="M97" s="353">
        <v>534</v>
      </c>
      <c r="N97" s="354"/>
      <c r="O97" s="354"/>
      <c r="P97" s="353">
        <v>0</v>
      </c>
      <c r="Q97" s="354"/>
      <c r="R97" s="353">
        <v>513</v>
      </c>
      <c r="S97" s="353">
        <v>1468</v>
      </c>
      <c r="T97" s="353">
        <v>702</v>
      </c>
      <c r="U97" s="354"/>
      <c r="V97" s="353">
        <v>7657</v>
      </c>
      <c r="W97" s="354"/>
      <c r="X97" s="354"/>
      <c r="Y97" s="353">
        <v>1806</v>
      </c>
      <c r="Z97" s="353">
        <v>48</v>
      </c>
      <c r="AA97" s="354"/>
      <c r="AB97" s="354"/>
      <c r="AC97" s="354"/>
      <c r="AD97" s="353">
        <v>0</v>
      </c>
      <c r="AE97" s="353">
        <v>13825</v>
      </c>
      <c r="AF97" s="361"/>
    </row>
    <row r="98" spans="1:32" ht="12.4" customHeight="1" x14ac:dyDescent="0.2">
      <c r="A98" s="250"/>
      <c r="C98" s="348" t="s">
        <v>985</v>
      </c>
      <c r="D98" s="354"/>
      <c r="E98" s="354"/>
      <c r="F98" s="354"/>
      <c r="G98" s="353">
        <v>0</v>
      </c>
      <c r="H98" s="354"/>
      <c r="I98" s="354"/>
      <c r="J98" s="354"/>
      <c r="K98" s="354"/>
      <c r="L98" s="354"/>
      <c r="M98" s="353">
        <v>0</v>
      </c>
      <c r="N98" s="354"/>
      <c r="O98" s="354"/>
      <c r="P98" s="353">
        <v>0</v>
      </c>
      <c r="Q98" s="354"/>
      <c r="R98" s="353">
        <v>0</v>
      </c>
      <c r="S98" s="354"/>
      <c r="T98" s="354"/>
      <c r="U98" s="354"/>
      <c r="V98" s="353">
        <v>0</v>
      </c>
      <c r="W98" s="354"/>
      <c r="X98" s="354"/>
      <c r="Y98" s="354"/>
      <c r="Z98" s="353">
        <v>0</v>
      </c>
      <c r="AA98" s="354"/>
      <c r="AB98" s="354"/>
      <c r="AC98" s="354"/>
      <c r="AD98" s="353">
        <v>0</v>
      </c>
      <c r="AE98" s="353">
        <v>0</v>
      </c>
      <c r="AF98" s="361"/>
    </row>
    <row r="99" spans="1:32" ht="12.4" customHeight="1" x14ac:dyDescent="0.2">
      <c r="A99" s="250"/>
      <c r="C99" s="347" t="s">
        <v>927</v>
      </c>
      <c r="D99" s="354"/>
      <c r="E99" s="354"/>
      <c r="F99" s="354"/>
      <c r="G99" s="353">
        <v>0</v>
      </c>
      <c r="H99" s="354"/>
      <c r="I99" s="354"/>
      <c r="J99" s="354"/>
      <c r="K99" s="354"/>
      <c r="L99" s="354"/>
      <c r="M99" s="353">
        <v>0</v>
      </c>
      <c r="N99" s="354"/>
      <c r="O99" s="354"/>
      <c r="P99" s="354"/>
      <c r="Q99" s="354"/>
      <c r="R99" s="353">
        <v>0</v>
      </c>
      <c r="S99" s="353">
        <v>1469</v>
      </c>
      <c r="T99" s="354"/>
      <c r="U99" s="354"/>
      <c r="V99" s="353">
        <v>376</v>
      </c>
      <c r="W99" s="354"/>
      <c r="X99" s="354"/>
      <c r="Y99" s="353">
        <v>1806</v>
      </c>
      <c r="Z99" s="353">
        <v>0</v>
      </c>
      <c r="AA99" s="354"/>
      <c r="AB99" s="354"/>
      <c r="AC99" s="354"/>
      <c r="AD99" s="353">
        <v>0</v>
      </c>
      <c r="AE99" s="353">
        <v>3651</v>
      </c>
      <c r="AF99" s="361"/>
    </row>
    <row r="100" spans="1:32" ht="12.4" customHeight="1" x14ac:dyDescent="0.2">
      <c r="A100" s="344" t="s">
        <v>196</v>
      </c>
      <c r="B100" s="654" t="s">
        <v>986</v>
      </c>
      <c r="C100" s="766"/>
      <c r="D100" s="353">
        <v>0</v>
      </c>
      <c r="E100" s="354"/>
      <c r="F100" s="354"/>
      <c r="G100" s="353">
        <v>0</v>
      </c>
      <c r="H100" s="354"/>
      <c r="I100" s="354"/>
      <c r="J100" s="354"/>
      <c r="K100" s="354"/>
      <c r="L100" s="354"/>
      <c r="M100" s="354"/>
      <c r="N100" s="354"/>
      <c r="O100" s="354"/>
      <c r="P100" s="354"/>
      <c r="Q100" s="354"/>
      <c r="R100" s="354"/>
      <c r="S100" s="354"/>
      <c r="T100" s="354"/>
      <c r="U100" s="354"/>
      <c r="V100" s="353">
        <v>0</v>
      </c>
      <c r="W100" s="354"/>
      <c r="X100" s="354"/>
      <c r="Y100" s="354"/>
      <c r="Z100" s="353">
        <v>0</v>
      </c>
      <c r="AA100" s="353">
        <v>334</v>
      </c>
      <c r="AB100" s="354"/>
      <c r="AC100" s="354"/>
      <c r="AD100" s="353">
        <v>5</v>
      </c>
      <c r="AE100" s="353">
        <v>339</v>
      </c>
      <c r="AF100" s="361"/>
    </row>
    <row r="101" spans="1:32" ht="12.4" customHeight="1" x14ac:dyDescent="0.2">
      <c r="A101" s="344" t="s">
        <v>198</v>
      </c>
      <c r="B101" s="654" t="s">
        <v>348</v>
      </c>
      <c r="C101" s="766"/>
      <c r="D101" s="354"/>
      <c r="E101" s="354"/>
      <c r="F101" s="354"/>
      <c r="G101" s="353">
        <v>0</v>
      </c>
      <c r="H101" s="353">
        <v>0</v>
      </c>
      <c r="I101" s="353">
        <v>0</v>
      </c>
      <c r="J101" s="353">
        <v>0</v>
      </c>
      <c r="K101" s="353">
        <v>0</v>
      </c>
      <c r="L101" s="353">
        <v>0</v>
      </c>
      <c r="M101" s="353">
        <v>0</v>
      </c>
      <c r="N101" s="353">
        <v>0</v>
      </c>
      <c r="O101" s="353">
        <v>0</v>
      </c>
      <c r="P101" s="353">
        <v>0</v>
      </c>
      <c r="Q101" s="353">
        <v>0</v>
      </c>
      <c r="R101" s="353">
        <v>2073</v>
      </c>
      <c r="S101" s="353">
        <v>0</v>
      </c>
      <c r="T101" s="353">
        <v>0</v>
      </c>
      <c r="U101" s="353">
        <v>0</v>
      </c>
      <c r="V101" s="353">
        <v>80</v>
      </c>
      <c r="W101" s="353">
        <v>0</v>
      </c>
      <c r="X101" s="353">
        <v>0</v>
      </c>
      <c r="Y101" s="353">
        <v>0</v>
      </c>
      <c r="Z101" s="353">
        <v>0</v>
      </c>
      <c r="AA101" s="354"/>
      <c r="AB101" s="354"/>
      <c r="AC101" s="354"/>
      <c r="AD101" s="353">
        <v>0</v>
      </c>
      <c r="AE101" s="353">
        <v>2153</v>
      </c>
      <c r="AF101" s="361"/>
    </row>
    <row r="102" spans="1:32" ht="12.4" customHeight="1" x14ac:dyDescent="0.2">
      <c r="A102" s="344" t="s">
        <v>200</v>
      </c>
      <c r="B102" s="669" t="s">
        <v>922</v>
      </c>
      <c r="C102" s="767"/>
      <c r="D102" s="353">
        <v>0</v>
      </c>
      <c r="E102" s="353">
        <v>0</v>
      </c>
      <c r="F102" s="353">
        <v>0</v>
      </c>
      <c r="G102" s="353">
        <v>116</v>
      </c>
      <c r="H102" s="353">
        <v>14</v>
      </c>
      <c r="I102" s="353">
        <v>207</v>
      </c>
      <c r="J102" s="353">
        <v>407</v>
      </c>
      <c r="K102" s="353">
        <v>6</v>
      </c>
      <c r="L102" s="353">
        <v>700</v>
      </c>
      <c r="M102" s="353">
        <v>784</v>
      </c>
      <c r="N102" s="353">
        <v>0</v>
      </c>
      <c r="O102" s="353">
        <v>334</v>
      </c>
      <c r="P102" s="353">
        <v>0</v>
      </c>
      <c r="Q102" s="353">
        <v>343</v>
      </c>
      <c r="R102" s="353">
        <v>310</v>
      </c>
      <c r="S102" s="353">
        <v>0</v>
      </c>
      <c r="T102" s="353">
        <v>158</v>
      </c>
      <c r="U102" s="353">
        <v>494</v>
      </c>
      <c r="V102" s="353">
        <v>734</v>
      </c>
      <c r="W102" s="353">
        <v>9</v>
      </c>
      <c r="X102" s="353">
        <v>31</v>
      </c>
      <c r="Y102" s="353">
        <v>0</v>
      </c>
      <c r="Z102" s="353">
        <v>233</v>
      </c>
      <c r="AA102" s="353">
        <v>0</v>
      </c>
      <c r="AB102" s="353">
        <v>0</v>
      </c>
      <c r="AC102" s="353">
        <v>0</v>
      </c>
      <c r="AD102" s="353">
        <v>99</v>
      </c>
      <c r="AE102" s="353">
        <v>4979</v>
      </c>
      <c r="AF102" s="361"/>
    </row>
    <row r="103" spans="1:32" ht="12.4" customHeight="1" x14ac:dyDescent="0.2">
      <c r="A103" s="250"/>
      <c r="C103" s="348" t="s">
        <v>951</v>
      </c>
      <c r="D103" s="353">
        <v>0</v>
      </c>
      <c r="E103" s="353">
        <v>0</v>
      </c>
      <c r="F103" s="353">
        <v>0</v>
      </c>
      <c r="G103" s="353">
        <v>17</v>
      </c>
      <c r="H103" s="353">
        <v>14</v>
      </c>
      <c r="I103" s="353">
        <v>26</v>
      </c>
      <c r="J103" s="353">
        <v>52</v>
      </c>
      <c r="K103" s="353">
        <v>6</v>
      </c>
      <c r="L103" s="354"/>
      <c r="M103" s="353">
        <v>4</v>
      </c>
      <c r="N103" s="354"/>
      <c r="O103" s="354"/>
      <c r="P103" s="353">
        <v>0</v>
      </c>
      <c r="Q103" s="353">
        <v>0</v>
      </c>
      <c r="R103" s="353">
        <v>213</v>
      </c>
      <c r="S103" s="353">
        <v>0</v>
      </c>
      <c r="T103" s="353">
        <v>0</v>
      </c>
      <c r="U103" s="354"/>
      <c r="V103" s="353">
        <v>0</v>
      </c>
      <c r="W103" s="354"/>
      <c r="X103" s="354"/>
      <c r="Y103" s="353">
        <v>0</v>
      </c>
      <c r="Z103" s="353">
        <v>0</v>
      </c>
      <c r="AA103" s="353">
        <v>0</v>
      </c>
      <c r="AB103" s="353">
        <v>0</v>
      </c>
      <c r="AC103" s="353">
        <v>0</v>
      </c>
      <c r="AD103" s="353">
        <v>3</v>
      </c>
      <c r="AE103" s="353">
        <v>335</v>
      </c>
      <c r="AF103" s="361"/>
    </row>
    <row r="104" spans="1:32" ht="12.4" customHeight="1" x14ac:dyDescent="0.2">
      <c r="A104" s="250"/>
      <c r="C104" s="348" t="s">
        <v>952</v>
      </c>
      <c r="D104" s="353">
        <v>0</v>
      </c>
      <c r="E104" s="353">
        <v>0</v>
      </c>
      <c r="F104" s="353">
        <v>0</v>
      </c>
      <c r="G104" s="354"/>
      <c r="H104" s="354"/>
      <c r="I104" s="353">
        <v>181</v>
      </c>
      <c r="J104" s="353">
        <v>355</v>
      </c>
      <c r="K104" s="354"/>
      <c r="L104" s="353">
        <v>700</v>
      </c>
      <c r="M104" s="353">
        <v>780</v>
      </c>
      <c r="N104" s="354"/>
      <c r="O104" s="353">
        <v>15</v>
      </c>
      <c r="P104" s="354"/>
      <c r="Q104" s="354"/>
      <c r="R104" s="353">
        <v>2</v>
      </c>
      <c r="S104" s="353">
        <v>0</v>
      </c>
      <c r="T104" s="354"/>
      <c r="U104" s="354"/>
      <c r="V104" s="354"/>
      <c r="W104" s="353">
        <v>9</v>
      </c>
      <c r="X104" s="354"/>
      <c r="Y104" s="353">
        <v>0</v>
      </c>
      <c r="Z104" s="353">
        <v>76</v>
      </c>
      <c r="AA104" s="353">
        <v>0</v>
      </c>
      <c r="AB104" s="353">
        <v>0</v>
      </c>
      <c r="AC104" s="353">
        <v>0</v>
      </c>
      <c r="AD104" s="353">
        <v>0</v>
      </c>
      <c r="AE104" s="353">
        <v>2118</v>
      </c>
      <c r="AF104" s="361"/>
    </row>
    <row r="105" spans="1:32" ht="12.4" customHeight="1" x14ac:dyDescent="0.2">
      <c r="A105" s="250"/>
      <c r="C105" s="348" t="s">
        <v>953</v>
      </c>
      <c r="D105" s="353">
        <v>0</v>
      </c>
      <c r="E105" s="353">
        <v>0</v>
      </c>
      <c r="F105" s="353">
        <v>0</v>
      </c>
      <c r="G105" s="354"/>
      <c r="H105" s="354"/>
      <c r="I105" s="353">
        <v>0</v>
      </c>
      <c r="J105" s="353">
        <v>0</v>
      </c>
      <c r="K105" s="353">
        <v>0</v>
      </c>
      <c r="L105" s="353">
        <v>0</v>
      </c>
      <c r="M105" s="354"/>
      <c r="N105" s="353">
        <v>0</v>
      </c>
      <c r="O105" s="353">
        <v>0</v>
      </c>
      <c r="P105" s="354"/>
      <c r="Q105" s="354"/>
      <c r="R105" s="353">
        <v>0</v>
      </c>
      <c r="S105" s="353">
        <v>0</v>
      </c>
      <c r="T105" s="354"/>
      <c r="U105" s="354"/>
      <c r="V105" s="354"/>
      <c r="W105" s="353">
        <v>0</v>
      </c>
      <c r="X105" s="354"/>
      <c r="Y105" s="353">
        <v>0</v>
      </c>
      <c r="Z105" s="353">
        <v>0</v>
      </c>
      <c r="AA105" s="353">
        <v>0</v>
      </c>
      <c r="AB105" s="353">
        <v>0</v>
      </c>
      <c r="AC105" s="353">
        <v>0</v>
      </c>
      <c r="AD105" s="353">
        <v>0</v>
      </c>
      <c r="AE105" s="353">
        <v>0</v>
      </c>
      <c r="AF105" s="361"/>
    </row>
    <row r="106" spans="1:32" ht="12.4" customHeight="1" x14ac:dyDescent="0.2">
      <c r="A106" s="250"/>
      <c r="C106" s="348" t="s">
        <v>954</v>
      </c>
      <c r="D106" s="353">
        <v>0</v>
      </c>
      <c r="E106" s="353">
        <v>0</v>
      </c>
      <c r="F106" s="353">
        <v>0</v>
      </c>
      <c r="G106" s="353">
        <v>99</v>
      </c>
      <c r="H106" s="354"/>
      <c r="I106" s="353">
        <v>0</v>
      </c>
      <c r="J106" s="354"/>
      <c r="K106" s="353">
        <v>0</v>
      </c>
      <c r="L106" s="354"/>
      <c r="M106" s="353">
        <v>0</v>
      </c>
      <c r="N106" s="353">
        <v>0</v>
      </c>
      <c r="O106" s="353">
        <v>319</v>
      </c>
      <c r="P106" s="353">
        <v>0</v>
      </c>
      <c r="Q106" s="354"/>
      <c r="R106" s="353">
        <v>95</v>
      </c>
      <c r="S106" s="353">
        <v>0</v>
      </c>
      <c r="T106" s="353">
        <v>158</v>
      </c>
      <c r="U106" s="354"/>
      <c r="V106" s="353">
        <v>153</v>
      </c>
      <c r="W106" s="354"/>
      <c r="X106" s="354"/>
      <c r="Y106" s="353">
        <v>0</v>
      </c>
      <c r="Z106" s="353">
        <v>0</v>
      </c>
      <c r="AA106" s="353">
        <v>0</v>
      </c>
      <c r="AB106" s="353">
        <v>0</v>
      </c>
      <c r="AC106" s="353">
        <v>0</v>
      </c>
      <c r="AD106" s="353">
        <v>96</v>
      </c>
      <c r="AE106" s="353">
        <v>920</v>
      </c>
      <c r="AF106" s="361"/>
    </row>
    <row r="107" spans="1:32" ht="12.4" customHeight="1" x14ac:dyDescent="0.2">
      <c r="A107" s="250"/>
      <c r="C107" s="348" t="s">
        <v>955</v>
      </c>
      <c r="D107" s="353">
        <v>0</v>
      </c>
      <c r="E107" s="353">
        <v>0</v>
      </c>
      <c r="F107" s="353">
        <v>0</v>
      </c>
      <c r="G107" s="354"/>
      <c r="H107" s="354"/>
      <c r="I107" s="354"/>
      <c r="J107" s="354"/>
      <c r="K107" s="354"/>
      <c r="L107" s="354"/>
      <c r="M107" s="354"/>
      <c r="N107" s="354"/>
      <c r="O107" s="354"/>
      <c r="P107" s="354"/>
      <c r="Q107" s="353">
        <v>343</v>
      </c>
      <c r="R107" s="354"/>
      <c r="S107" s="354"/>
      <c r="T107" s="354"/>
      <c r="U107" s="353">
        <v>494</v>
      </c>
      <c r="V107" s="354"/>
      <c r="W107" s="354"/>
      <c r="X107" s="353">
        <v>31</v>
      </c>
      <c r="Y107" s="353">
        <v>0</v>
      </c>
      <c r="Z107" s="353">
        <v>148</v>
      </c>
      <c r="AA107" s="353">
        <v>0</v>
      </c>
      <c r="AB107" s="353">
        <v>0</v>
      </c>
      <c r="AC107" s="353">
        <v>0</v>
      </c>
      <c r="AD107" s="353">
        <v>0</v>
      </c>
      <c r="AE107" s="353">
        <v>1016</v>
      </c>
      <c r="AF107" s="361"/>
    </row>
    <row r="108" spans="1:32" ht="12.4" customHeight="1" x14ac:dyDescent="0.2">
      <c r="A108" s="250"/>
      <c r="C108" s="347" t="s">
        <v>956</v>
      </c>
      <c r="D108" s="353">
        <v>0</v>
      </c>
      <c r="E108" s="353">
        <v>0</v>
      </c>
      <c r="F108" s="353">
        <v>0</v>
      </c>
      <c r="G108" s="354"/>
      <c r="H108" s="354"/>
      <c r="I108" s="354"/>
      <c r="J108" s="354"/>
      <c r="K108" s="354"/>
      <c r="L108" s="354"/>
      <c r="M108" s="354"/>
      <c r="N108" s="354"/>
      <c r="O108" s="354"/>
      <c r="P108" s="354"/>
      <c r="Q108" s="354"/>
      <c r="R108" s="354"/>
      <c r="S108" s="354"/>
      <c r="T108" s="354"/>
      <c r="U108" s="354"/>
      <c r="V108" s="353">
        <v>581</v>
      </c>
      <c r="W108" s="354"/>
      <c r="X108" s="354"/>
      <c r="Y108" s="353">
        <v>0</v>
      </c>
      <c r="Z108" s="353">
        <v>9</v>
      </c>
      <c r="AA108" s="353">
        <v>0</v>
      </c>
      <c r="AB108" s="353">
        <v>0</v>
      </c>
      <c r="AC108" s="353">
        <v>0</v>
      </c>
      <c r="AD108" s="353">
        <v>0</v>
      </c>
      <c r="AE108" s="353">
        <v>590</v>
      </c>
      <c r="AF108" s="361"/>
    </row>
    <row r="109" spans="1:32" ht="12.4" customHeight="1" x14ac:dyDescent="0.2">
      <c r="A109" s="344" t="s">
        <v>202</v>
      </c>
      <c r="B109" s="654" t="s">
        <v>987</v>
      </c>
      <c r="C109" s="766"/>
      <c r="D109" s="354"/>
      <c r="E109" s="354"/>
      <c r="F109" s="354"/>
      <c r="G109" s="354"/>
      <c r="H109" s="354"/>
      <c r="I109" s="353">
        <v>0</v>
      </c>
      <c r="J109" s="353">
        <v>0</v>
      </c>
      <c r="K109" s="354"/>
      <c r="L109" s="353">
        <v>0</v>
      </c>
      <c r="M109" s="354"/>
      <c r="N109" s="354"/>
      <c r="O109" s="353">
        <v>0</v>
      </c>
      <c r="P109" s="354"/>
      <c r="Q109" s="354"/>
      <c r="R109" s="354"/>
      <c r="S109" s="354"/>
      <c r="T109" s="354"/>
      <c r="U109" s="354"/>
      <c r="V109" s="353">
        <v>0</v>
      </c>
      <c r="W109" s="354"/>
      <c r="X109" s="354"/>
      <c r="Y109" s="354"/>
      <c r="Z109" s="353">
        <v>0</v>
      </c>
      <c r="AA109" s="354"/>
      <c r="AB109" s="354"/>
      <c r="AC109" s="354"/>
      <c r="AD109" s="353">
        <v>0</v>
      </c>
      <c r="AE109" s="353">
        <v>0</v>
      </c>
      <c r="AF109" s="361"/>
    </row>
    <row r="110" spans="1:32" ht="12.4" customHeight="1" x14ac:dyDescent="0.2">
      <c r="A110" s="344" t="s">
        <v>204</v>
      </c>
      <c r="B110" s="654" t="s">
        <v>957</v>
      </c>
      <c r="C110" s="766"/>
      <c r="D110" s="354"/>
      <c r="E110" s="354"/>
      <c r="F110" s="354"/>
      <c r="G110" s="353">
        <v>0</v>
      </c>
      <c r="H110" s="353">
        <v>0</v>
      </c>
      <c r="I110" s="353">
        <v>0</v>
      </c>
      <c r="J110" s="353">
        <v>0</v>
      </c>
      <c r="K110" s="353">
        <v>0</v>
      </c>
      <c r="L110" s="353">
        <v>0</v>
      </c>
      <c r="M110" s="353">
        <v>0</v>
      </c>
      <c r="N110" s="353">
        <v>0</v>
      </c>
      <c r="O110" s="353">
        <v>0</v>
      </c>
      <c r="P110" s="353">
        <v>0</v>
      </c>
      <c r="Q110" s="353">
        <v>0</v>
      </c>
      <c r="R110" s="353">
        <v>0</v>
      </c>
      <c r="S110" s="353">
        <v>0</v>
      </c>
      <c r="T110" s="353">
        <v>0</v>
      </c>
      <c r="U110" s="353">
        <v>0</v>
      </c>
      <c r="V110" s="353">
        <v>0</v>
      </c>
      <c r="W110" s="353">
        <v>0</v>
      </c>
      <c r="X110" s="353">
        <v>0</v>
      </c>
      <c r="Y110" s="353">
        <v>0</v>
      </c>
      <c r="Z110" s="353">
        <v>0</v>
      </c>
      <c r="AA110" s="354"/>
      <c r="AB110" s="354"/>
      <c r="AC110" s="354"/>
      <c r="AD110" s="353">
        <v>0</v>
      </c>
      <c r="AE110" s="353">
        <v>0</v>
      </c>
      <c r="AF110" s="361"/>
    </row>
    <row r="111" spans="1:32" ht="12.4" customHeight="1" x14ac:dyDescent="0.2">
      <c r="A111" s="344" t="s">
        <v>206</v>
      </c>
      <c r="B111" s="654" t="s">
        <v>976</v>
      </c>
      <c r="C111" s="766"/>
      <c r="D111" s="354"/>
      <c r="E111" s="354"/>
      <c r="F111" s="354"/>
      <c r="G111" s="354"/>
      <c r="H111" s="354"/>
      <c r="I111" s="354"/>
      <c r="J111" s="354"/>
      <c r="K111" s="354"/>
      <c r="L111" s="354"/>
      <c r="M111" s="353">
        <v>0</v>
      </c>
      <c r="N111" s="354"/>
      <c r="O111" s="354"/>
      <c r="P111" s="354"/>
      <c r="Q111" s="354"/>
      <c r="R111" s="356"/>
      <c r="S111" s="356"/>
      <c r="T111" s="356"/>
      <c r="U111" s="356"/>
      <c r="V111" s="353">
        <v>47</v>
      </c>
      <c r="W111" s="354"/>
      <c r="X111" s="354"/>
      <c r="Y111" s="354"/>
      <c r="Z111" s="353">
        <v>23</v>
      </c>
      <c r="AA111" s="354"/>
      <c r="AB111" s="354"/>
      <c r="AC111" s="354"/>
      <c r="AD111" s="353">
        <v>0</v>
      </c>
      <c r="AE111" s="353">
        <v>70</v>
      </c>
      <c r="AF111" s="361"/>
    </row>
    <row r="112" spans="1:32" ht="12.4" customHeight="1" x14ac:dyDescent="0.2">
      <c r="A112" s="344" t="s">
        <v>208</v>
      </c>
      <c r="B112" s="654" t="s">
        <v>988</v>
      </c>
      <c r="C112" s="766"/>
      <c r="D112" s="353">
        <v>8876</v>
      </c>
      <c r="E112" s="354"/>
      <c r="F112" s="354"/>
      <c r="G112" s="353">
        <v>467</v>
      </c>
      <c r="H112" s="354"/>
      <c r="I112" s="354"/>
      <c r="J112" s="354"/>
      <c r="K112" s="354"/>
      <c r="L112" s="354"/>
      <c r="M112" s="354"/>
      <c r="N112" s="354"/>
      <c r="O112" s="354"/>
      <c r="P112" s="354"/>
      <c r="Q112" s="354"/>
      <c r="R112" s="354"/>
      <c r="S112" s="354"/>
      <c r="T112" s="354"/>
      <c r="U112" s="354"/>
      <c r="V112" s="353">
        <v>4981</v>
      </c>
      <c r="W112" s="354"/>
      <c r="X112" s="354"/>
      <c r="Y112" s="354"/>
      <c r="Z112" s="354"/>
      <c r="AA112" s="354"/>
      <c r="AB112" s="354"/>
      <c r="AC112" s="353">
        <v>0</v>
      </c>
      <c r="AD112" s="353">
        <v>0</v>
      </c>
      <c r="AE112" s="353">
        <v>14324</v>
      </c>
      <c r="AF112" s="361"/>
    </row>
    <row r="113" spans="1:32" ht="12.4" customHeight="1" x14ac:dyDescent="0.2">
      <c r="A113" s="344" t="s">
        <v>210</v>
      </c>
      <c r="B113" s="703" t="s">
        <v>246</v>
      </c>
      <c r="C113" s="779"/>
      <c r="D113" s="353">
        <v>14951</v>
      </c>
      <c r="E113" s="353">
        <v>0</v>
      </c>
      <c r="F113" s="353">
        <v>0</v>
      </c>
      <c r="G113" s="353">
        <v>11639</v>
      </c>
      <c r="H113" s="353">
        <v>14</v>
      </c>
      <c r="I113" s="353">
        <v>667</v>
      </c>
      <c r="J113" s="353">
        <v>407</v>
      </c>
      <c r="K113" s="353">
        <v>6</v>
      </c>
      <c r="L113" s="353">
        <v>700</v>
      </c>
      <c r="M113" s="353">
        <v>1370</v>
      </c>
      <c r="N113" s="353">
        <v>0</v>
      </c>
      <c r="O113" s="353">
        <v>334</v>
      </c>
      <c r="P113" s="353">
        <v>0</v>
      </c>
      <c r="Q113" s="353">
        <v>343</v>
      </c>
      <c r="R113" s="353">
        <v>2896</v>
      </c>
      <c r="S113" s="353">
        <v>1468</v>
      </c>
      <c r="T113" s="353">
        <v>860</v>
      </c>
      <c r="U113" s="353">
        <v>494</v>
      </c>
      <c r="V113" s="353">
        <v>13499</v>
      </c>
      <c r="W113" s="353">
        <v>9</v>
      </c>
      <c r="X113" s="353">
        <v>31</v>
      </c>
      <c r="Y113" s="353">
        <v>1806</v>
      </c>
      <c r="Z113" s="353">
        <v>635</v>
      </c>
      <c r="AA113" s="353">
        <v>334</v>
      </c>
      <c r="AB113" s="353">
        <v>0</v>
      </c>
      <c r="AC113" s="353">
        <v>0</v>
      </c>
      <c r="AD113" s="353">
        <v>615</v>
      </c>
      <c r="AE113" s="353">
        <v>53078</v>
      </c>
      <c r="AF113" s="361"/>
    </row>
    <row r="114" spans="1:32" ht="15" customHeight="1" x14ac:dyDescent="0.2">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row>
    <row r="115" spans="1:32" ht="12.4" customHeight="1" x14ac:dyDescent="0.2">
      <c r="B115" s="781" t="s">
        <v>989</v>
      </c>
      <c r="C115" s="614"/>
      <c r="D115" s="614"/>
      <c r="E115" s="614"/>
      <c r="F115" s="614"/>
      <c r="G115" s="614"/>
      <c r="H115" s="614"/>
      <c r="I115" s="614"/>
      <c r="J115" s="614"/>
      <c r="K115" s="614"/>
      <c r="L115" s="614"/>
      <c r="M115" s="614"/>
      <c r="N115" s="614"/>
      <c r="O115" s="614"/>
      <c r="P115" s="614"/>
      <c r="Q115" s="614"/>
      <c r="R115" s="614"/>
      <c r="S115" s="614"/>
      <c r="T115" s="614"/>
      <c r="U115" s="614"/>
    </row>
    <row r="116" spans="1:32" ht="12.4" customHeight="1" x14ac:dyDescent="0.2">
      <c r="A116" s="349">
        <f>SUM(L119:AE129)</f>
        <v>246362.71499999997</v>
      </c>
      <c r="L116" s="769" t="s">
        <v>105</v>
      </c>
      <c r="M116" s="614"/>
      <c r="N116" s="614"/>
      <c r="O116" s="614"/>
      <c r="P116" s="614"/>
      <c r="Q116" s="769" t="s">
        <v>106</v>
      </c>
      <c r="R116" s="614"/>
      <c r="S116" s="614"/>
      <c r="T116" s="614"/>
      <c r="U116" s="614"/>
      <c r="V116" s="769" t="s">
        <v>107</v>
      </c>
      <c r="W116" s="614"/>
      <c r="X116" s="614"/>
      <c r="Y116" s="614"/>
      <c r="Z116" s="614"/>
      <c r="AA116" s="769" t="s">
        <v>108</v>
      </c>
      <c r="AB116" s="614"/>
      <c r="AC116" s="614"/>
      <c r="AD116" s="614"/>
      <c r="AE116" s="614"/>
    </row>
    <row r="117" spans="1:32" ht="12.4" customHeight="1" x14ac:dyDescent="0.2">
      <c r="L117" s="814" t="s">
        <v>334</v>
      </c>
      <c r="M117" s="614"/>
      <c r="N117" s="614"/>
      <c r="O117" s="614"/>
      <c r="P117" s="614"/>
      <c r="Q117" s="614"/>
      <c r="R117" s="614"/>
      <c r="S117" s="614"/>
      <c r="T117" s="614"/>
      <c r="U117" s="614"/>
      <c r="V117" s="614"/>
      <c r="W117" s="614"/>
      <c r="X117" s="614"/>
      <c r="Y117" s="614"/>
      <c r="Z117" s="614"/>
      <c r="AA117" s="614"/>
      <c r="AB117" s="614"/>
      <c r="AC117" s="614"/>
      <c r="AD117" s="614"/>
      <c r="AE117" s="614"/>
    </row>
    <row r="118" spans="1:32" ht="19.899999999999999" customHeight="1" x14ac:dyDescent="0.2">
      <c r="B118" s="780" t="s">
        <v>990</v>
      </c>
      <c r="C118" s="614"/>
      <c r="L118" s="800" t="s">
        <v>991</v>
      </c>
      <c r="M118" s="800"/>
      <c r="N118" s="800"/>
      <c r="O118" s="800"/>
      <c r="P118" s="801"/>
      <c r="Q118" s="802" t="s">
        <v>992</v>
      </c>
      <c r="R118" s="800"/>
      <c r="S118" s="800"/>
      <c r="T118" s="800"/>
      <c r="U118" s="801"/>
      <c r="V118" s="805" t="s">
        <v>1006</v>
      </c>
      <c r="W118" s="805"/>
      <c r="X118" s="805"/>
      <c r="Y118" s="805"/>
      <c r="Z118" s="805"/>
      <c r="AA118" s="802" t="s">
        <v>1007</v>
      </c>
      <c r="AB118" s="800"/>
      <c r="AC118" s="800"/>
      <c r="AD118" s="800"/>
      <c r="AE118" s="800"/>
    </row>
    <row r="119" spans="1:32" ht="12.4" customHeight="1" x14ac:dyDescent="0.2">
      <c r="A119" s="344" t="s">
        <v>185</v>
      </c>
      <c r="B119" s="114"/>
      <c r="C119" s="77" t="s">
        <v>995</v>
      </c>
      <c r="D119" s="9"/>
      <c r="E119" s="9"/>
      <c r="F119" s="9"/>
      <c r="G119" s="9"/>
      <c r="H119" s="9"/>
      <c r="I119" s="9"/>
      <c r="J119" s="9"/>
      <c r="K119" s="362"/>
      <c r="L119" s="797">
        <v>24600</v>
      </c>
      <c r="M119" s="812"/>
      <c r="N119" s="812"/>
      <c r="O119" s="812"/>
      <c r="P119" s="813"/>
      <c r="Q119" s="797">
        <v>9745</v>
      </c>
      <c r="R119" s="812"/>
      <c r="S119" s="812"/>
      <c r="T119" s="812"/>
      <c r="U119" s="813"/>
      <c r="V119" s="804">
        <v>0.27100000000000002</v>
      </c>
      <c r="W119" s="798"/>
      <c r="X119" s="798"/>
      <c r="Y119" s="798"/>
      <c r="Z119" s="799"/>
      <c r="AA119" s="797">
        <v>27728</v>
      </c>
      <c r="AB119" s="812"/>
      <c r="AC119" s="812"/>
      <c r="AD119" s="812"/>
      <c r="AE119" s="813"/>
      <c r="AF119" s="361"/>
    </row>
    <row r="120" spans="1:32" ht="12.4" customHeight="1" x14ac:dyDescent="0.2">
      <c r="A120" s="344" t="s">
        <v>187</v>
      </c>
      <c r="B120" s="74"/>
      <c r="C120" s="73" t="s">
        <v>996</v>
      </c>
      <c r="L120" s="796">
        <v>2995</v>
      </c>
      <c r="M120" s="614"/>
      <c r="N120" s="614"/>
      <c r="O120" s="614"/>
      <c r="P120" s="614"/>
      <c r="Q120" s="796">
        <v>910</v>
      </c>
      <c r="R120" s="614"/>
      <c r="S120" s="614"/>
      <c r="T120" s="614"/>
      <c r="U120" s="614"/>
      <c r="V120" s="803">
        <v>0.42699999999999999</v>
      </c>
      <c r="W120" s="699"/>
      <c r="X120" s="614"/>
      <c r="Y120" s="614"/>
      <c r="Z120" s="614"/>
      <c r="AA120" s="796">
        <v>3266</v>
      </c>
      <c r="AB120" s="614"/>
      <c r="AC120" s="614"/>
      <c r="AD120" s="614"/>
      <c r="AE120" s="614"/>
      <c r="AF120" s="361"/>
    </row>
    <row r="121" spans="1:32" ht="12.4" customHeight="1" x14ac:dyDescent="0.2">
      <c r="A121" s="344" t="s">
        <v>189</v>
      </c>
      <c r="B121" s="74"/>
      <c r="C121" s="73" t="s">
        <v>997</v>
      </c>
      <c r="L121" s="796">
        <v>2605</v>
      </c>
      <c r="M121" s="614"/>
      <c r="N121" s="614"/>
      <c r="O121" s="614"/>
      <c r="P121" s="614"/>
      <c r="Q121" s="796">
        <v>5335</v>
      </c>
      <c r="R121" s="614"/>
      <c r="S121" s="614"/>
      <c r="T121" s="614"/>
      <c r="U121" s="614"/>
      <c r="V121" s="803">
        <v>0.32500000000000001</v>
      </c>
      <c r="W121" s="699"/>
      <c r="X121" s="614"/>
      <c r="Y121" s="614"/>
      <c r="Z121" s="614"/>
      <c r="AA121" s="796">
        <v>4152</v>
      </c>
      <c r="AB121" s="614"/>
      <c r="AC121" s="614"/>
      <c r="AD121" s="614"/>
      <c r="AE121" s="614"/>
      <c r="AF121" s="361"/>
    </row>
    <row r="122" spans="1:32" ht="12.4" customHeight="1" x14ac:dyDescent="0.2">
      <c r="A122" s="344" t="s">
        <v>191</v>
      </c>
      <c r="B122" s="74"/>
      <c r="C122" s="73" t="s">
        <v>998</v>
      </c>
      <c r="L122" s="796">
        <v>815</v>
      </c>
      <c r="M122" s="614"/>
      <c r="N122" s="614"/>
      <c r="O122" s="614"/>
      <c r="P122" s="614"/>
      <c r="Q122" s="796">
        <v>353</v>
      </c>
      <c r="R122" s="614"/>
      <c r="S122" s="614"/>
      <c r="T122" s="614"/>
      <c r="U122" s="614"/>
      <c r="V122" s="803">
        <v>0.23300000000000001</v>
      </c>
      <c r="W122" s="699"/>
      <c r="X122" s="614"/>
      <c r="Y122" s="614"/>
      <c r="Z122" s="614"/>
      <c r="AA122" s="796">
        <v>859</v>
      </c>
      <c r="AB122" s="614"/>
      <c r="AC122" s="614"/>
      <c r="AD122" s="614"/>
      <c r="AE122" s="614"/>
      <c r="AF122" s="361"/>
    </row>
    <row r="123" spans="1:32" ht="12.4" customHeight="1" x14ac:dyDescent="0.2">
      <c r="A123" s="344" t="s">
        <v>193</v>
      </c>
      <c r="B123" s="74"/>
      <c r="C123" s="73" t="s">
        <v>999</v>
      </c>
      <c r="L123" s="796">
        <v>11846</v>
      </c>
      <c r="M123" s="614"/>
      <c r="N123" s="614"/>
      <c r="O123" s="614"/>
      <c r="P123" s="614"/>
      <c r="Q123" s="796">
        <v>6719</v>
      </c>
      <c r="R123" s="614"/>
      <c r="S123" s="614"/>
      <c r="T123" s="614"/>
      <c r="U123" s="614"/>
      <c r="V123" s="803">
        <v>0.36199999999999999</v>
      </c>
      <c r="W123" s="699"/>
      <c r="X123" s="614"/>
      <c r="Y123" s="614"/>
      <c r="Z123" s="614"/>
      <c r="AA123" s="796">
        <v>14042</v>
      </c>
      <c r="AB123" s="614"/>
      <c r="AC123" s="614"/>
      <c r="AD123" s="614"/>
      <c r="AE123" s="614"/>
      <c r="AF123" s="361"/>
    </row>
    <row r="124" spans="1:32" ht="12.4" customHeight="1" x14ac:dyDescent="0.2">
      <c r="A124" s="344" t="s">
        <v>195</v>
      </c>
      <c r="B124" s="74"/>
      <c r="C124" s="73" t="s">
        <v>1000</v>
      </c>
      <c r="L124" s="796">
        <v>1555</v>
      </c>
      <c r="M124" s="614"/>
      <c r="N124" s="614"/>
      <c r="O124" s="614"/>
      <c r="P124" s="614"/>
      <c r="Q124" s="796">
        <v>1211</v>
      </c>
      <c r="R124" s="614"/>
      <c r="S124" s="614"/>
      <c r="T124" s="614"/>
      <c r="U124" s="614"/>
      <c r="V124" s="803">
        <v>0.41799999999999998</v>
      </c>
      <c r="W124" s="699"/>
      <c r="X124" s="614"/>
      <c r="Y124" s="614"/>
      <c r="Z124" s="614"/>
      <c r="AA124" s="796">
        <v>2057</v>
      </c>
      <c r="AB124" s="614"/>
      <c r="AC124" s="614"/>
      <c r="AD124" s="614"/>
      <c r="AE124" s="614"/>
      <c r="AF124" s="361"/>
    </row>
    <row r="125" spans="1:32" ht="12.4" customHeight="1" x14ac:dyDescent="0.2">
      <c r="A125" s="344" t="s">
        <v>196</v>
      </c>
      <c r="B125" s="74"/>
      <c r="C125" s="73" t="s">
        <v>1001</v>
      </c>
      <c r="L125" s="796">
        <v>581</v>
      </c>
      <c r="M125" s="614"/>
      <c r="N125" s="614"/>
      <c r="O125" s="614"/>
      <c r="P125" s="614"/>
      <c r="Q125" s="796">
        <v>498</v>
      </c>
      <c r="R125" s="614"/>
      <c r="S125" s="614"/>
      <c r="T125" s="614"/>
      <c r="U125" s="614"/>
      <c r="V125" s="803">
        <v>0.35799999999999998</v>
      </c>
      <c r="W125" s="699"/>
      <c r="X125" s="614"/>
      <c r="Y125" s="614"/>
      <c r="Z125" s="614"/>
      <c r="AA125" s="796">
        <v>640</v>
      </c>
      <c r="AB125" s="614"/>
      <c r="AC125" s="614"/>
      <c r="AD125" s="614"/>
      <c r="AE125" s="614"/>
      <c r="AF125" s="361"/>
    </row>
    <row r="126" spans="1:32" ht="12.4" customHeight="1" x14ac:dyDescent="0.2">
      <c r="A126" s="344" t="s">
        <v>198</v>
      </c>
      <c r="B126" s="74"/>
      <c r="C126" s="73" t="s">
        <v>1002</v>
      </c>
      <c r="L126" s="796">
        <v>334</v>
      </c>
      <c r="M126" s="614"/>
      <c r="N126" s="614"/>
      <c r="O126" s="614"/>
      <c r="P126" s="614"/>
      <c r="Q126" s="796">
        <v>0</v>
      </c>
      <c r="R126" s="614"/>
      <c r="S126" s="614"/>
      <c r="T126" s="614"/>
      <c r="U126" s="614"/>
      <c r="V126" s="803">
        <v>0</v>
      </c>
      <c r="W126" s="699"/>
      <c r="X126" s="614"/>
      <c r="Y126" s="614"/>
      <c r="Z126" s="614"/>
      <c r="AA126" s="796">
        <v>334</v>
      </c>
      <c r="AB126" s="614"/>
      <c r="AC126" s="614"/>
      <c r="AD126" s="614"/>
      <c r="AE126" s="614"/>
      <c r="AF126" s="361"/>
    </row>
    <row r="127" spans="1:32" ht="12.4" customHeight="1" x14ac:dyDescent="0.2">
      <c r="A127" s="344" t="s">
        <v>200</v>
      </c>
      <c r="B127" s="74"/>
      <c r="C127" s="73" t="s">
        <v>1003</v>
      </c>
      <c r="L127" s="796">
        <v>0</v>
      </c>
      <c r="M127" s="614"/>
      <c r="N127" s="614"/>
      <c r="O127" s="614"/>
      <c r="P127" s="614"/>
      <c r="Q127" s="796">
        <v>0</v>
      </c>
      <c r="R127" s="614"/>
      <c r="S127" s="614"/>
      <c r="T127" s="614"/>
      <c r="U127" s="614"/>
      <c r="V127" s="803">
        <v>0</v>
      </c>
      <c r="W127" s="699"/>
      <c r="X127" s="614"/>
      <c r="Y127" s="614"/>
      <c r="Z127" s="614"/>
      <c r="AA127" s="796">
        <v>0</v>
      </c>
      <c r="AB127" s="614"/>
      <c r="AC127" s="614"/>
      <c r="AD127" s="614"/>
      <c r="AE127" s="614"/>
      <c r="AF127" s="361"/>
    </row>
    <row r="128" spans="1:32" ht="12.4" customHeight="1" x14ac:dyDescent="0.2">
      <c r="A128" s="344" t="s">
        <v>202</v>
      </c>
      <c r="B128" s="74"/>
      <c r="C128" s="75" t="s">
        <v>1004</v>
      </c>
      <c r="L128" s="809">
        <v>0</v>
      </c>
      <c r="M128" s="614"/>
      <c r="N128" s="614"/>
      <c r="O128" s="614"/>
      <c r="P128" s="614"/>
      <c r="Q128" s="809">
        <v>0</v>
      </c>
      <c r="R128" s="614"/>
      <c r="S128" s="614"/>
      <c r="T128" s="614"/>
      <c r="U128" s="614"/>
      <c r="V128" s="811">
        <v>0</v>
      </c>
      <c r="W128" s="700"/>
      <c r="X128" s="614"/>
      <c r="Y128" s="614"/>
      <c r="Z128" s="614"/>
      <c r="AA128" s="809">
        <v>0</v>
      </c>
      <c r="AB128" s="614"/>
      <c r="AC128" s="614"/>
      <c r="AD128" s="614"/>
      <c r="AE128" s="614"/>
      <c r="AF128" s="361"/>
    </row>
    <row r="129" spans="1:32" ht="12.4" customHeight="1" x14ac:dyDescent="0.2">
      <c r="A129" s="344" t="s">
        <v>204</v>
      </c>
      <c r="B129" s="780" t="s">
        <v>1005</v>
      </c>
      <c r="C129" s="671"/>
      <c r="D129" s="363"/>
      <c r="E129" s="363"/>
      <c r="F129" s="363"/>
      <c r="G129" s="363"/>
      <c r="H129" s="363"/>
      <c r="I129" s="363"/>
      <c r="J129" s="363"/>
      <c r="K129" s="364"/>
      <c r="L129" s="806">
        <v>45331</v>
      </c>
      <c r="M129" s="815"/>
      <c r="N129" s="815"/>
      <c r="O129" s="815"/>
      <c r="P129" s="816"/>
      <c r="Q129" s="806">
        <v>24771</v>
      </c>
      <c r="R129" s="815"/>
      <c r="S129" s="815"/>
      <c r="T129" s="815"/>
      <c r="U129" s="816"/>
      <c r="V129" s="810">
        <v>0.32100000000000001</v>
      </c>
      <c r="W129" s="807"/>
      <c r="X129" s="807"/>
      <c r="Y129" s="807"/>
      <c r="Z129" s="808"/>
      <c r="AA129" s="806">
        <v>53078</v>
      </c>
      <c r="AB129" s="815"/>
      <c r="AC129" s="815"/>
      <c r="AD129" s="815"/>
      <c r="AE129" s="816"/>
      <c r="AF129" s="361"/>
    </row>
    <row r="130" spans="1:32" ht="15" customHeight="1" x14ac:dyDescent="0.2">
      <c r="B130" s="369"/>
      <c r="C130" s="369"/>
      <c r="D130" s="370"/>
      <c r="E130" s="370"/>
      <c r="F130" s="370"/>
      <c r="G130" s="370"/>
      <c r="H130" s="370"/>
      <c r="I130" s="370"/>
      <c r="J130" s="370"/>
      <c r="K130" s="370"/>
      <c r="L130" s="370"/>
      <c r="M130" s="370"/>
      <c r="N130" s="370"/>
      <c r="O130" s="370"/>
      <c r="P130" s="370"/>
      <c r="Q130" s="370"/>
      <c r="R130" s="370"/>
      <c r="S130" s="370"/>
      <c r="T130" s="370"/>
      <c r="U130" s="370"/>
      <c r="V130" s="163"/>
      <c r="W130" s="9"/>
      <c r="X130" s="9"/>
      <c r="Y130" s="9"/>
      <c r="Z130" s="9"/>
      <c r="AA130" s="9"/>
      <c r="AB130" s="9"/>
      <c r="AC130" s="9"/>
      <c r="AD130" s="9"/>
      <c r="AE130" s="9"/>
    </row>
    <row r="131" spans="1:32" ht="15" customHeight="1" x14ac:dyDescent="0.2"/>
    <row r="132" spans="1:32" ht="12.4" customHeight="1" x14ac:dyDescent="0.2">
      <c r="A132" s="340">
        <f>SUM(D134:AE156)</f>
        <v>227452</v>
      </c>
      <c r="B132" s="624" t="s">
        <v>982</v>
      </c>
      <c r="C132" s="614"/>
      <c r="D132" s="702" t="s">
        <v>855</v>
      </c>
      <c r="E132" s="614"/>
      <c r="F132" s="614"/>
      <c r="G132" s="614"/>
      <c r="H132" s="614"/>
      <c r="I132" s="614"/>
      <c r="J132" s="614"/>
      <c r="K132" s="614"/>
      <c r="L132" s="614"/>
      <c r="M132" s="614"/>
      <c r="N132" s="614"/>
      <c r="O132" s="614"/>
      <c r="P132" s="614"/>
      <c r="Q132" s="614"/>
      <c r="R132" s="614"/>
      <c r="S132" s="614"/>
      <c r="T132" s="614"/>
      <c r="U132" s="614"/>
      <c r="V132" s="614"/>
      <c r="W132" s="614"/>
      <c r="X132" s="614"/>
      <c r="Y132" s="614"/>
      <c r="Z132" s="614"/>
      <c r="AA132" s="614"/>
      <c r="AB132" s="614"/>
      <c r="AC132" s="614"/>
      <c r="AD132" s="614"/>
      <c r="AE132" s="614"/>
    </row>
    <row r="133" spans="1:32" ht="12.4" customHeight="1" x14ac:dyDescent="0.2">
      <c r="B133" s="795" t="s">
        <v>110</v>
      </c>
      <c r="C133" s="614"/>
      <c r="D133" s="350" t="s">
        <v>983</v>
      </c>
      <c r="E133" s="351">
        <v>0.1</v>
      </c>
      <c r="F133" s="351">
        <v>0.15</v>
      </c>
      <c r="G133" s="351">
        <v>0.2</v>
      </c>
      <c r="H133" s="351">
        <v>0.25</v>
      </c>
      <c r="I133" s="351">
        <v>0.3</v>
      </c>
      <c r="J133" s="351">
        <v>0.35</v>
      </c>
      <c r="K133" s="351">
        <v>0.4</v>
      </c>
      <c r="L133" s="351">
        <v>0.45</v>
      </c>
      <c r="M133" s="351">
        <v>0.5</v>
      </c>
      <c r="N133" s="351">
        <v>0.55000000000000004</v>
      </c>
      <c r="O133" s="351">
        <v>0.6</v>
      </c>
      <c r="P133" s="351">
        <v>0.65</v>
      </c>
      <c r="Q133" s="351">
        <v>0.7</v>
      </c>
      <c r="R133" s="351">
        <v>0.75</v>
      </c>
      <c r="S133" s="351">
        <v>0.8</v>
      </c>
      <c r="T133" s="351">
        <v>0.85</v>
      </c>
      <c r="U133" s="351">
        <v>0.9</v>
      </c>
      <c r="V133" s="351">
        <v>1</v>
      </c>
      <c r="W133" s="351">
        <v>1.05</v>
      </c>
      <c r="X133" s="351">
        <v>1.1000000000000001</v>
      </c>
      <c r="Y133" s="351">
        <v>1.3</v>
      </c>
      <c r="Z133" s="351">
        <v>1.5</v>
      </c>
      <c r="AA133" s="351">
        <v>2.5</v>
      </c>
      <c r="AB133" s="351">
        <v>4</v>
      </c>
      <c r="AC133" s="352">
        <v>12.5</v>
      </c>
      <c r="AD133" s="350" t="s">
        <v>289</v>
      </c>
      <c r="AE133" s="350" t="s">
        <v>246</v>
      </c>
      <c r="AF133" s="361"/>
    </row>
    <row r="134" spans="1:32" ht="12.4" customHeight="1" x14ac:dyDescent="0.2">
      <c r="A134" s="344" t="s">
        <v>185</v>
      </c>
      <c r="B134" s="654" t="s">
        <v>251</v>
      </c>
      <c r="C134" s="766"/>
      <c r="D134" s="353">
        <v>6336</v>
      </c>
      <c r="E134" s="354"/>
      <c r="F134" s="354"/>
      <c r="G134" s="353">
        <v>225</v>
      </c>
      <c r="H134" s="354"/>
      <c r="I134" s="354"/>
      <c r="J134" s="354"/>
      <c r="K134" s="354"/>
      <c r="L134" s="354"/>
      <c r="M134" s="353">
        <v>0</v>
      </c>
      <c r="N134" s="354"/>
      <c r="O134" s="354"/>
      <c r="P134" s="354"/>
      <c r="Q134" s="354"/>
      <c r="R134" s="354"/>
      <c r="S134" s="354"/>
      <c r="T134" s="354"/>
      <c r="U134" s="354"/>
      <c r="V134" s="353">
        <v>0</v>
      </c>
      <c r="W134" s="354"/>
      <c r="X134" s="354"/>
      <c r="Y134" s="354"/>
      <c r="Z134" s="353">
        <v>0</v>
      </c>
      <c r="AA134" s="354"/>
      <c r="AB134" s="354"/>
      <c r="AC134" s="354"/>
      <c r="AD134" s="353">
        <v>0</v>
      </c>
      <c r="AE134" s="353">
        <v>6561</v>
      </c>
      <c r="AF134" s="361"/>
    </row>
    <row r="135" spans="1:32" ht="12.4" customHeight="1" x14ac:dyDescent="0.2">
      <c r="A135" s="344" t="s">
        <v>187</v>
      </c>
      <c r="B135" s="654" t="s">
        <v>252</v>
      </c>
      <c r="C135" s="766"/>
      <c r="D135" s="353">
        <v>0</v>
      </c>
      <c r="E135" s="354"/>
      <c r="F135" s="354"/>
      <c r="G135" s="353">
        <v>8525</v>
      </c>
      <c r="H135" s="354"/>
      <c r="I135" s="354"/>
      <c r="J135" s="354"/>
      <c r="K135" s="354"/>
      <c r="L135" s="354"/>
      <c r="M135" s="353">
        <v>0</v>
      </c>
      <c r="N135" s="354"/>
      <c r="O135" s="354"/>
      <c r="P135" s="354"/>
      <c r="Q135" s="354"/>
      <c r="R135" s="354"/>
      <c r="S135" s="354"/>
      <c r="T135" s="354"/>
      <c r="U135" s="354"/>
      <c r="V135" s="353">
        <v>0</v>
      </c>
      <c r="W135" s="354"/>
      <c r="X135" s="354"/>
      <c r="Y135" s="354"/>
      <c r="Z135" s="353">
        <v>0</v>
      </c>
      <c r="AA135" s="354"/>
      <c r="AB135" s="354"/>
      <c r="AC135" s="354"/>
      <c r="AD135" s="353">
        <v>0</v>
      </c>
      <c r="AE135" s="353">
        <v>8525</v>
      </c>
      <c r="AF135" s="361"/>
    </row>
    <row r="136" spans="1:32" ht="12.4" customHeight="1" x14ac:dyDescent="0.2">
      <c r="A136" s="344" t="s">
        <v>189</v>
      </c>
      <c r="B136" s="654" t="s">
        <v>950</v>
      </c>
      <c r="C136" s="766"/>
      <c r="D136" s="353">
        <v>0</v>
      </c>
      <c r="E136" s="354"/>
      <c r="F136" s="354"/>
      <c r="G136" s="353">
        <v>0</v>
      </c>
      <c r="H136" s="354"/>
      <c r="I136" s="353">
        <v>0</v>
      </c>
      <c r="J136" s="354"/>
      <c r="K136" s="354"/>
      <c r="L136" s="354"/>
      <c r="M136" s="353">
        <v>0</v>
      </c>
      <c r="N136" s="354"/>
      <c r="O136" s="354"/>
      <c r="P136" s="354"/>
      <c r="Q136" s="354"/>
      <c r="R136" s="354"/>
      <c r="S136" s="354"/>
      <c r="T136" s="354"/>
      <c r="U136" s="354"/>
      <c r="V136" s="353">
        <v>0</v>
      </c>
      <c r="W136" s="354"/>
      <c r="X136" s="354"/>
      <c r="Y136" s="354"/>
      <c r="Z136" s="353">
        <v>0</v>
      </c>
      <c r="AA136" s="354"/>
      <c r="AB136" s="354"/>
      <c r="AC136" s="354"/>
      <c r="AD136" s="353">
        <v>0</v>
      </c>
      <c r="AE136" s="353">
        <v>0</v>
      </c>
      <c r="AF136" s="361"/>
    </row>
    <row r="137" spans="1:32" ht="12.4" customHeight="1" x14ac:dyDescent="0.2">
      <c r="A137" s="344" t="s">
        <v>191</v>
      </c>
      <c r="B137" s="669" t="s">
        <v>343</v>
      </c>
      <c r="C137" s="767"/>
      <c r="D137" s="354"/>
      <c r="E137" s="354"/>
      <c r="F137" s="354"/>
      <c r="G137" s="353">
        <v>1697</v>
      </c>
      <c r="H137" s="354"/>
      <c r="I137" s="353">
        <v>480</v>
      </c>
      <c r="J137" s="354"/>
      <c r="K137" s="353">
        <v>0</v>
      </c>
      <c r="L137" s="354"/>
      <c r="M137" s="353">
        <v>42</v>
      </c>
      <c r="N137" s="354"/>
      <c r="O137" s="354"/>
      <c r="P137" s="354"/>
      <c r="Q137" s="354"/>
      <c r="R137" s="353">
        <v>0</v>
      </c>
      <c r="S137" s="354"/>
      <c r="T137" s="354"/>
      <c r="U137" s="354"/>
      <c r="V137" s="353">
        <v>0</v>
      </c>
      <c r="W137" s="354"/>
      <c r="X137" s="354"/>
      <c r="Y137" s="354"/>
      <c r="Z137" s="353">
        <v>247</v>
      </c>
      <c r="AA137" s="354"/>
      <c r="AB137" s="354"/>
      <c r="AC137" s="354"/>
      <c r="AD137" s="353">
        <v>517</v>
      </c>
      <c r="AE137" s="353">
        <v>2983</v>
      </c>
      <c r="AF137" s="361"/>
    </row>
    <row r="138" spans="1:32" ht="12.4" customHeight="1" x14ac:dyDescent="0.2">
      <c r="A138" s="250"/>
      <c r="C138" s="355" t="s">
        <v>984</v>
      </c>
      <c r="D138" s="354"/>
      <c r="E138" s="354"/>
      <c r="F138" s="354"/>
      <c r="G138" s="353">
        <v>0</v>
      </c>
      <c r="H138" s="354"/>
      <c r="I138" s="353">
        <v>0</v>
      </c>
      <c r="J138" s="354"/>
      <c r="K138" s="353">
        <v>0</v>
      </c>
      <c r="L138" s="354"/>
      <c r="M138" s="353">
        <v>0</v>
      </c>
      <c r="N138" s="354"/>
      <c r="O138" s="354"/>
      <c r="P138" s="354"/>
      <c r="Q138" s="354"/>
      <c r="R138" s="353">
        <v>0</v>
      </c>
      <c r="S138" s="354"/>
      <c r="T138" s="354"/>
      <c r="U138" s="354"/>
      <c r="V138" s="353">
        <v>0</v>
      </c>
      <c r="W138" s="354"/>
      <c r="X138" s="354"/>
      <c r="Y138" s="354"/>
      <c r="Z138" s="353">
        <v>0</v>
      </c>
      <c r="AA138" s="354"/>
      <c r="AB138" s="354"/>
      <c r="AC138" s="354"/>
      <c r="AD138" s="353">
        <v>517</v>
      </c>
      <c r="AE138" s="353">
        <v>517</v>
      </c>
      <c r="AF138" s="361"/>
    </row>
    <row r="139" spans="1:32" ht="12.4" customHeight="1" x14ac:dyDescent="0.2">
      <c r="A139" s="344" t="s">
        <v>193</v>
      </c>
      <c r="B139" s="654" t="s">
        <v>344</v>
      </c>
      <c r="C139" s="766"/>
      <c r="D139" s="354"/>
      <c r="E139" s="354"/>
      <c r="F139" s="354"/>
      <c r="G139" s="353">
        <v>0</v>
      </c>
      <c r="H139" s="354"/>
      <c r="I139" s="353">
        <v>0</v>
      </c>
      <c r="J139" s="354"/>
      <c r="K139" s="353">
        <v>0</v>
      </c>
      <c r="L139" s="354"/>
      <c r="M139" s="353">
        <v>0</v>
      </c>
      <c r="N139" s="354"/>
      <c r="O139" s="354"/>
      <c r="P139" s="354"/>
      <c r="Q139" s="354"/>
      <c r="R139" s="353">
        <v>0</v>
      </c>
      <c r="S139" s="354"/>
      <c r="T139" s="354"/>
      <c r="U139" s="354"/>
      <c r="V139" s="353">
        <v>0</v>
      </c>
      <c r="W139" s="354"/>
      <c r="X139" s="354"/>
      <c r="Y139" s="354"/>
      <c r="Z139" s="353">
        <v>0</v>
      </c>
      <c r="AA139" s="354"/>
      <c r="AB139" s="354"/>
      <c r="AC139" s="354"/>
      <c r="AD139" s="353">
        <v>0</v>
      </c>
      <c r="AE139" s="353">
        <v>0</v>
      </c>
      <c r="AF139" s="361"/>
    </row>
    <row r="140" spans="1:32" ht="12.4" customHeight="1" x14ac:dyDescent="0.2">
      <c r="A140" s="344" t="s">
        <v>195</v>
      </c>
      <c r="B140" s="669" t="s">
        <v>254</v>
      </c>
      <c r="C140" s="767"/>
      <c r="D140" s="354"/>
      <c r="E140" s="354"/>
      <c r="F140" s="354"/>
      <c r="G140" s="353">
        <v>1202</v>
      </c>
      <c r="H140" s="354"/>
      <c r="I140" s="354"/>
      <c r="J140" s="354"/>
      <c r="K140" s="354"/>
      <c r="L140" s="354"/>
      <c r="M140" s="353">
        <v>463</v>
      </c>
      <c r="N140" s="354"/>
      <c r="O140" s="354"/>
      <c r="P140" s="353">
        <v>0</v>
      </c>
      <c r="Q140" s="354"/>
      <c r="R140" s="353">
        <v>464</v>
      </c>
      <c r="S140" s="353">
        <v>1104</v>
      </c>
      <c r="T140" s="353">
        <v>715</v>
      </c>
      <c r="U140" s="354"/>
      <c r="V140" s="353">
        <v>7440</v>
      </c>
      <c r="W140" s="354"/>
      <c r="X140" s="354"/>
      <c r="Y140" s="353">
        <v>1642</v>
      </c>
      <c r="Z140" s="353">
        <v>48</v>
      </c>
      <c r="AA140" s="354"/>
      <c r="AB140" s="354"/>
      <c r="AC140" s="354"/>
      <c r="AD140" s="353">
        <v>0</v>
      </c>
      <c r="AE140" s="353">
        <v>13078</v>
      </c>
      <c r="AF140" s="361"/>
    </row>
    <row r="141" spans="1:32" ht="12.4" customHeight="1" x14ac:dyDescent="0.2">
      <c r="A141" s="250"/>
      <c r="C141" s="348" t="s">
        <v>985</v>
      </c>
      <c r="D141" s="354"/>
      <c r="E141" s="354"/>
      <c r="F141" s="354"/>
      <c r="G141" s="353">
        <v>0</v>
      </c>
      <c r="H141" s="354"/>
      <c r="I141" s="354"/>
      <c r="J141" s="354"/>
      <c r="K141" s="354"/>
      <c r="L141" s="354"/>
      <c r="M141" s="353">
        <v>0</v>
      </c>
      <c r="N141" s="354"/>
      <c r="O141" s="354"/>
      <c r="P141" s="353">
        <v>0</v>
      </c>
      <c r="Q141" s="354"/>
      <c r="R141" s="353">
        <v>0</v>
      </c>
      <c r="S141" s="354"/>
      <c r="T141" s="354"/>
      <c r="U141" s="354"/>
      <c r="V141" s="353">
        <v>0</v>
      </c>
      <c r="W141" s="354"/>
      <c r="X141" s="354"/>
      <c r="Y141" s="354"/>
      <c r="Z141" s="353">
        <v>0</v>
      </c>
      <c r="AA141" s="354"/>
      <c r="AB141" s="354"/>
      <c r="AC141" s="354"/>
      <c r="AD141" s="353">
        <v>0</v>
      </c>
      <c r="AE141" s="353">
        <v>0</v>
      </c>
      <c r="AF141" s="361"/>
    </row>
    <row r="142" spans="1:32" ht="12.4" customHeight="1" x14ac:dyDescent="0.2">
      <c r="A142" s="250"/>
      <c r="C142" s="347" t="s">
        <v>927</v>
      </c>
      <c r="D142" s="354"/>
      <c r="E142" s="354"/>
      <c r="F142" s="354"/>
      <c r="G142" s="353">
        <v>0</v>
      </c>
      <c r="H142" s="354"/>
      <c r="I142" s="354"/>
      <c r="J142" s="354"/>
      <c r="K142" s="354"/>
      <c r="L142" s="354"/>
      <c r="M142" s="353">
        <v>8</v>
      </c>
      <c r="N142" s="354"/>
      <c r="O142" s="354"/>
      <c r="P142" s="354"/>
      <c r="Q142" s="354"/>
      <c r="R142" s="353">
        <v>0</v>
      </c>
      <c r="S142" s="353">
        <v>1104</v>
      </c>
      <c r="T142" s="354"/>
      <c r="U142" s="354"/>
      <c r="V142" s="353">
        <v>314</v>
      </c>
      <c r="W142" s="354"/>
      <c r="X142" s="354"/>
      <c r="Y142" s="353">
        <v>1642</v>
      </c>
      <c r="Z142" s="353">
        <v>0</v>
      </c>
      <c r="AA142" s="354"/>
      <c r="AB142" s="354"/>
      <c r="AC142" s="354"/>
      <c r="AD142" s="353">
        <v>0</v>
      </c>
      <c r="AE142" s="353">
        <v>3068</v>
      </c>
      <c r="AF142" s="361"/>
    </row>
    <row r="143" spans="1:32" ht="12.4" customHeight="1" x14ac:dyDescent="0.2">
      <c r="A143" s="344" t="s">
        <v>196</v>
      </c>
      <c r="B143" s="654" t="s">
        <v>986</v>
      </c>
      <c r="C143" s="766"/>
      <c r="D143" s="353">
        <v>0</v>
      </c>
      <c r="E143" s="354"/>
      <c r="F143" s="354"/>
      <c r="G143" s="353">
        <v>0</v>
      </c>
      <c r="H143" s="354"/>
      <c r="I143" s="354"/>
      <c r="J143" s="354"/>
      <c r="K143" s="354"/>
      <c r="L143" s="354"/>
      <c r="M143" s="354"/>
      <c r="N143" s="354"/>
      <c r="O143" s="354"/>
      <c r="P143" s="354"/>
      <c r="Q143" s="354"/>
      <c r="R143" s="354"/>
      <c r="S143" s="354"/>
      <c r="T143" s="354"/>
      <c r="U143" s="354"/>
      <c r="V143" s="353">
        <v>0</v>
      </c>
      <c r="W143" s="354"/>
      <c r="X143" s="354"/>
      <c r="Y143" s="354"/>
      <c r="Z143" s="353">
        <v>0</v>
      </c>
      <c r="AA143" s="353">
        <v>346</v>
      </c>
      <c r="AB143" s="354"/>
      <c r="AC143" s="354"/>
      <c r="AD143" s="353">
        <v>5</v>
      </c>
      <c r="AE143" s="353">
        <v>351</v>
      </c>
      <c r="AF143" s="361"/>
    </row>
    <row r="144" spans="1:32" ht="12.4" customHeight="1" x14ac:dyDescent="0.2">
      <c r="A144" s="344" t="s">
        <v>198</v>
      </c>
      <c r="B144" s="654" t="s">
        <v>348</v>
      </c>
      <c r="C144" s="766"/>
      <c r="D144" s="354"/>
      <c r="E144" s="354"/>
      <c r="F144" s="354"/>
      <c r="G144" s="353">
        <v>0</v>
      </c>
      <c r="H144" s="353">
        <v>0</v>
      </c>
      <c r="I144" s="353">
        <v>0</v>
      </c>
      <c r="J144" s="353">
        <v>0</v>
      </c>
      <c r="K144" s="353">
        <v>0</v>
      </c>
      <c r="L144" s="353">
        <v>0</v>
      </c>
      <c r="M144" s="353">
        <v>0</v>
      </c>
      <c r="N144" s="353">
        <v>0</v>
      </c>
      <c r="O144" s="353">
        <v>0</v>
      </c>
      <c r="P144" s="353">
        <v>0</v>
      </c>
      <c r="Q144" s="353">
        <v>0</v>
      </c>
      <c r="R144" s="353">
        <v>1691</v>
      </c>
      <c r="S144" s="353">
        <v>0</v>
      </c>
      <c r="T144" s="353">
        <v>0</v>
      </c>
      <c r="U144" s="353">
        <v>0</v>
      </c>
      <c r="V144" s="353">
        <v>49</v>
      </c>
      <c r="W144" s="353">
        <v>0</v>
      </c>
      <c r="X144" s="353">
        <v>0</v>
      </c>
      <c r="Y144" s="353">
        <v>0</v>
      </c>
      <c r="Z144" s="353">
        <v>0</v>
      </c>
      <c r="AA144" s="354"/>
      <c r="AB144" s="354"/>
      <c r="AC144" s="354"/>
      <c r="AD144" s="353">
        <v>0</v>
      </c>
      <c r="AE144" s="353">
        <v>1740</v>
      </c>
      <c r="AF144" s="361"/>
    </row>
    <row r="145" spans="1:32" ht="12.4" customHeight="1" x14ac:dyDescent="0.2">
      <c r="A145" s="344" t="s">
        <v>200</v>
      </c>
      <c r="B145" s="669" t="s">
        <v>922</v>
      </c>
      <c r="C145" s="767"/>
      <c r="D145" s="353">
        <v>0</v>
      </c>
      <c r="E145" s="353">
        <v>0</v>
      </c>
      <c r="F145" s="353">
        <v>0</v>
      </c>
      <c r="G145" s="353">
        <v>106</v>
      </c>
      <c r="H145" s="353">
        <v>14</v>
      </c>
      <c r="I145" s="353">
        <v>208</v>
      </c>
      <c r="J145" s="353">
        <v>434</v>
      </c>
      <c r="K145" s="353">
        <v>4</v>
      </c>
      <c r="L145" s="353">
        <v>625</v>
      </c>
      <c r="M145" s="353">
        <v>795</v>
      </c>
      <c r="N145" s="353">
        <v>0</v>
      </c>
      <c r="O145" s="353">
        <v>324</v>
      </c>
      <c r="P145" s="353">
        <v>0</v>
      </c>
      <c r="Q145" s="353">
        <v>329</v>
      </c>
      <c r="R145" s="353">
        <v>98</v>
      </c>
      <c r="S145" s="353">
        <v>0</v>
      </c>
      <c r="T145" s="353">
        <v>161</v>
      </c>
      <c r="U145" s="353">
        <v>504</v>
      </c>
      <c r="V145" s="353">
        <v>670</v>
      </c>
      <c r="W145" s="353">
        <v>4</v>
      </c>
      <c r="X145" s="353">
        <v>31</v>
      </c>
      <c r="Y145" s="353">
        <v>0</v>
      </c>
      <c r="Z145" s="353">
        <v>245</v>
      </c>
      <c r="AA145" s="353">
        <v>0</v>
      </c>
      <c r="AB145" s="353">
        <v>0</v>
      </c>
      <c r="AC145" s="353">
        <v>0</v>
      </c>
      <c r="AD145" s="353">
        <v>215</v>
      </c>
      <c r="AE145" s="353">
        <v>4767</v>
      </c>
      <c r="AF145" s="361"/>
    </row>
    <row r="146" spans="1:32" ht="12.4" customHeight="1" x14ac:dyDescent="0.2">
      <c r="A146" s="250"/>
      <c r="C146" s="348" t="s">
        <v>951</v>
      </c>
      <c r="D146" s="353">
        <v>0</v>
      </c>
      <c r="E146" s="353">
        <v>0</v>
      </c>
      <c r="F146" s="353">
        <v>0</v>
      </c>
      <c r="G146" s="353">
        <v>16</v>
      </c>
      <c r="H146" s="353">
        <v>14</v>
      </c>
      <c r="I146" s="353">
        <v>28</v>
      </c>
      <c r="J146" s="353">
        <v>47</v>
      </c>
      <c r="K146" s="353">
        <v>4</v>
      </c>
      <c r="L146" s="354"/>
      <c r="M146" s="353">
        <v>4</v>
      </c>
      <c r="N146" s="354"/>
      <c r="O146" s="354"/>
      <c r="P146" s="353">
        <v>0</v>
      </c>
      <c r="Q146" s="353">
        <v>1</v>
      </c>
      <c r="R146" s="353">
        <v>0</v>
      </c>
      <c r="S146" s="353">
        <v>0</v>
      </c>
      <c r="T146" s="353">
        <v>0</v>
      </c>
      <c r="U146" s="354"/>
      <c r="V146" s="353">
        <v>1</v>
      </c>
      <c r="W146" s="354"/>
      <c r="X146" s="354"/>
      <c r="Y146" s="353">
        <v>0</v>
      </c>
      <c r="Z146" s="353">
        <v>0</v>
      </c>
      <c r="AA146" s="353">
        <v>0</v>
      </c>
      <c r="AB146" s="353">
        <v>0</v>
      </c>
      <c r="AC146" s="353">
        <v>0</v>
      </c>
      <c r="AD146" s="353">
        <v>215</v>
      </c>
      <c r="AE146" s="353">
        <v>330</v>
      </c>
      <c r="AF146" s="361"/>
    </row>
    <row r="147" spans="1:32" ht="12.4" customHeight="1" x14ac:dyDescent="0.2">
      <c r="A147" s="250"/>
      <c r="C147" s="348" t="s">
        <v>952</v>
      </c>
      <c r="D147" s="353">
        <v>0</v>
      </c>
      <c r="E147" s="353">
        <v>0</v>
      </c>
      <c r="F147" s="353">
        <v>0</v>
      </c>
      <c r="G147" s="354"/>
      <c r="H147" s="354"/>
      <c r="I147" s="353">
        <v>180</v>
      </c>
      <c r="J147" s="353">
        <v>387</v>
      </c>
      <c r="K147" s="354"/>
      <c r="L147" s="353">
        <v>625</v>
      </c>
      <c r="M147" s="353">
        <v>791</v>
      </c>
      <c r="N147" s="354"/>
      <c r="O147" s="353">
        <v>10</v>
      </c>
      <c r="P147" s="354"/>
      <c r="Q147" s="354"/>
      <c r="R147" s="353">
        <v>3</v>
      </c>
      <c r="S147" s="353">
        <v>0</v>
      </c>
      <c r="T147" s="354"/>
      <c r="U147" s="354"/>
      <c r="V147" s="354"/>
      <c r="W147" s="353">
        <v>4</v>
      </c>
      <c r="X147" s="354"/>
      <c r="Y147" s="353">
        <v>0</v>
      </c>
      <c r="Z147" s="353">
        <v>60</v>
      </c>
      <c r="AA147" s="353">
        <v>0</v>
      </c>
      <c r="AB147" s="353">
        <v>0</v>
      </c>
      <c r="AC147" s="353">
        <v>0</v>
      </c>
      <c r="AD147" s="353">
        <v>0</v>
      </c>
      <c r="AE147" s="353">
        <v>2060</v>
      </c>
      <c r="AF147" s="361"/>
    </row>
    <row r="148" spans="1:32" ht="12.4" customHeight="1" x14ac:dyDescent="0.2">
      <c r="A148" s="250"/>
      <c r="C148" s="348" t="s">
        <v>953</v>
      </c>
      <c r="D148" s="353">
        <v>0</v>
      </c>
      <c r="E148" s="353">
        <v>0</v>
      </c>
      <c r="F148" s="353">
        <v>0</v>
      </c>
      <c r="G148" s="354"/>
      <c r="H148" s="354"/>
      <c r="I148" s="353">
        <v>0</v>
      </c>
      <c r="J148" s="353">
        <v>0</v>
      </c>
      <c r="K148" s="353">
        <v>0</v>
      </c>
      <c r="L148" s="353">
        <v>0</v>
      </c>
      <c r="M148" s="357"/>
      <c r="N148" s="353">
        <v>0</v>
      </c>
      <c r="O148" s="353">
        <v>0</v>
      </c>
      <c r="P148" s="354"/>
      <c r="Q148" s="354"/>
      <c r="R148" s="353">
        <v>0</v>
      </c>
      <c r="S148" s="353">
        <v>0</v>
      </c>
      <c r="T148" s="354"/>
      <c r="U148" s="354"/>
      <c r="V148" s="354"/>
      <c r="W148" s="353">
        <v>0</v>
      </c>
      <c r="X148" s="354"/>
      <c r="Y148" s="353">
        <v>0</v>
      </c>
      <c r="Z148" s="353">
        <v>0</v>
      </c>
      <c r="AA148" s="353">
        <v>0</v>
      </c>
      <c r="AB148" s="353">
        <v>0</v>
      </c>
      <c r="AC148" s="353">
        <v>0</v>
      </c>
      <c r="AD148" s="353">
        <v>0</v>
      </c>
      <c r="AE148" s="353">
        <v>0</v>
      </c>
      <c r="AF148" s="361"/>
    </row>
    <row r="149" spans="1:32" ht="12.4" customHeight="1" x14ac:dyDescent="0.2">
      <c r="A149" s="250"/>
      <c r="C149" s="348" t="s">
        <v>954</v>
      </c>
      <c r="D149" s="353">
        <v>0</v>
      </c>
      <c r="E149" s="353">
        <v>0</v>
      </c>
      <c r="F149" s="353">
        <v>0</v>
      </c>
      <c r="G149" s="353">
        <v>90</v>
      </c>
      <c r="H149" s="354"/>
      <c r="I149" s="353">
        <v>0</v>
      </c>
      <c r="J149" s="354"/>
      <c r="K149" s="353">
        <v>0</v>
      </c>
      <c r="L149" s="357"/>
      <c r="M149" s="353">
        <v>0</v>
      </c>
      <c r="N149" s="353">
        <v>0</v>
      </c>
      <c r="O149" s="353">
        <v>314</v>
      </c>
      <c r="P149" s="353">
        <v>0</v>
      </c>
      <c r="Q149" s="354"/>
      <c r="R149" s="353">
        <v>95</v>
      </c>
      <c r="S149" s="353">
        <v>0</v>
      </c>
      <c r="T149" s="353">
        <v>161</v>
      </c>
      <c r="U149" s="354"/>
      <c r="V149" s="353">
        <v>186</v>
      </c>
      <c r="W149" s="354"/>
      <c r="X149" s="354"/>
      <c r="Y149" s="353">
        <v>0</v>
      </c>
      <c r="Z149" s="353">
        <v>54</v>
      </c>
      <c r="AA149" s="353">
        <v>0</v>
      </c>
      <c r="AB149" s="353">
        <v>0</v>
      </c>
      <c r="AC149" s="353">
        <v>0</v>
      </c>
      <c r="AD149" s="353">
        <v>0</v>
      </c>
      <c r="AE149" s="353">
        <v>900</v>
      </c>
      <c r="AF149" s="361"/>
    </row>
    <row r="150" spans="1:32" ht="12.4" customHeight="1" x14ac:dyDescent="0.2">
      <c r="A150" s="250"/>
      <c r="C150" s="348" t="s">
        <v>955</v>
      </c>
      <c r="D150" s="353">
        <v>0</v>
      </c>
      <c r="E150" s="353">
        <v>0</v>
      </c>
      <c r="F150" s="353">
        <v>0</v>
      </c>
      <c r="G150" s="354"/>
      <c r="H150" s="354"/>
      <c r="I150" s="354"/>
      <c r="J150" s="354"/>
      <c r="K150" s="354"/>
      <c r="L150" s="354"/>
      <c r="M150" s="354"/>
      <c r="N150" s="354"/>
      <c r="O150" s="354"/>
      <c r="P150" s="354"/>
      <c r="Q150" s="353">
        <v>328</v>
      </c>
      <c r="R150" s="354"/>
      <c r="S150" s="354"/>
      <c r="T150" s="354"/>
      <c r="U150" s="353">
        <v>504</v>
      </c>
      <c r="V150" s="354"/>
      <c r="W150" s="354"/>
      <c r="X150" s="353">
        <v>31</v>
      </c>
      <c r="Y150" s="353">
        <v>0</v>
      </c>
      <c r="Z150" s="353">
        <v>123</v>
      </c>
      <c r="AA150" s="353">
        <v>0</v>
      </c>
      <c r="AB150" s="353">
        <v>0</v>
      </c>
      <c r="AC150" s="353">
        <v>0</v>
      </c>
      <c r="AD150" s="353">
        <v>0</v>
      </c>
      <c r="AE150" s="353">
        <v>986</v>
      </c>
      <c r="AF150" s="361"/>
    </row>
    <row r="151" spans="1:32" ht="12.4" customHeight="1" x14ac:dyDescent="0.2">
      <c r="A151" s="250"/>
      <c r="C151" s="347" t="s">
        <v>956</v>
      </c>
      <c r="D151" s="353">
        <v>0</v>
      </c>
      <c r="E151" s="353">
        <v>0</v>
      </c>
      <c r="F151" s="353">
        <v>0</v>
      </c>
      <c r="G151" s="354"/>
      <c r="H151" s="354"/>
      <c r="I151" s="354"/>
      <c r="J151" s="354"/>
      <c r="K151" s="354"/>
      <c r="L151" s="354"/>
      <c r="M151" s="354"/>
      <c r="N151" s="354"/>
      <c r="O151" s="354"/>
      <c r="P151" s="354"/>
      <c r="Q151" s="354"/>
      <c r="R151" s="354"/>
      <c r="S151" s="354"/>
      <c r="T151" s="354"/>
      <c r="U151" s="354"/>
      <c r="V151" s="353">
        <v>483</v>
      </c>
      <c r="W151" s="354"/>
      <c r="X151" s="354"/>
      <c r="Y151" s="353">
        <v>0</v>
      </c>
      <c r="Z151" s="353">
        <v>8</v>
      </c>
      <c r="AA151" s="353">
        <v>0</v>
      </c>
      <c r="AB151" s="353">
        <v>0</v>
      </c>
      <c r="AC151" s="353">
        <v>0</v>
      </c>
      <c r="AD151" s="353">
        <v>0</v>
      </c>
      <c r="AE151" s="353">
        <v>491</v>
      </c>
      <c r="AF151" s="361"/>
    </row>
    <row r="152" spans="1:32" ht="12.4" customHeight="1" x14ac:dyDescent="0.2">
      <c r="A152" s="344" t="s">
        <v>202</v>
      </c>
      <c r="B152" s="654" t="s">
        <v>987</v>
      </c>
      <c r="C152" s="766"/>
      <c r="D152" s="354"/>
      <c r="E152" s="354"/>
      <c r="F152" s="354"/>
      <c r="G152" s="354"/>
      <c r="H152" s="354"/>
      <c r="I152" s="353">
        <v>0</v>
      </c>
      <c r="J152" s="353">
        <v>0</v>
      </c>
      <c r="K152" s="354"/>
      <c r="L152" s="353">
        <v>0</v>
      </c>
      <c r="M152" s="354"/>
      <c r="N152" s="354"/>
      <c r="O152" s="353">
        <v>0</v>
      </c>
      <c r="P152" s="354"/>
      <c r="Q152" s="354"/>
      <c r="R152" s="354"/>
      <c r="S152" s="354"/>
      <c r="T152" s="354"/>
      <c r="U152" s="354"/>
      <c r="V152" s="353">
        <v>0</v>
      </c>
      <c r="W152" s="354"/>
      <c r="X152" s="354"/>
      <c r="Y152" s="354"/>
      <c r="Z152" s="353">
        <v>0</v>
      </c>
      <c r="AA152" s="354"/>
      <c r="AB152" s="354"/>
      <c r="AC152" s="354"/>
      <c r="AD152" s="353">
        <v>0</v>
      </c>
      <c r="AE152" s="353">
        <v>0</v>
      </c>
      <c r="AF152" s="361"/>
    </row>
    <row r="153" spans="1:32" ht="12.4" customHeight="1" x14ac:dyDescent="0.2">
      <c r="A153" s="344" t="s">
        <v>204</v>
      </c>
      <c r="B153" s="654" t="s">
        <v>957</v>
      </c>
      <c r="C153" s="766"/>
      <c r="D153" s="354"/>
      <c r="E153" s="354"/>
      <c r="F153" s="354"/>
      <c r="G153" s="353">
        <v>0</v>
      </c>
      <c r="H153" s="353">
        <v>0</v>
      </c>
      <c r="I153" s="353">
        <v>0</v>
      </c>
      <c r="J153" s="353">
        <v>0</v>
      </c>
      <c r="K153" s="353">
        <v>0</v>
      </c>
      <c r="L153" s="353">
        <v>0</v>
      </c>
      <c r="M153" s="353">
        <v>0</v>
      </c>
      <c r="N153" s="353">
        <v>0</v>
      </c>
      <c r="O153" s="353">
        <v>0</v>
      </c>
      <c r="P153" s="353">
        <v>0</v>
      </c>
      <c r="Q153" s="353">
        <v>0</v>
      </c>
      <c r="R153" s="353">
        <v>0</v>
      </c>
      <c r="S153" s="353">
        <v>0</v>
      </c>
      <c r="T153" s="353">
        <v>0</v>
      </c>
      <c r="U153" s="353">
        <v>0</v>
      </c>
      <c r="V153" s="353">
        <v>0</v>
      </c>
      <c r="W153" s="353">
        <v>0</v>
      </c>
      <c r="X153" s="353">
        <v>0</v>
      </c>
      <c r="Y153" s="353">
        <v>0</v>
      </c>
      <c r="Z153" s="353">
        <v>0</v>
      </c>
      <c r="AA153" s="354"/>
      <c r="AB153" s="354"/>
      <c r="AC153" s="354"/>
      <c r="AD153" s="353">
        <v>0</v>
      </c>
      <c r="AE153" s="353">
        <v>0</v>
      </c>
      <c r="AF153" s="361"/>
    </row>
    <row r="154" spans="1:32" ht="12.4" customHeight="1" x14ac:dyDescent="0.2">
      <c r="A154" s="344" t="s">
        <v>206</v>
      </c>
      <c r="B154" s="654" t="s">
        <v>976</v>
      </c>
      <c r="C154" s="766"/>
      <c r="D154" s="354"/>
      <c r="E154" s="354"/>
      <c r="F154" s="354"/>
      <c r="G154" s="354"/>
      <c r="H154" s="354"/>
      <c r="I154" s="354"/>
      <c r="J154" s="354"/>
      <c r="K154" s="354"/>
      <c r="L154" s="354"/>
      <c r="M154" s="353">
        <v>0</v>
      </c>
      <c r="N154" s="354"/>
      <c r="O154" s="354"/>
      <c r="P154" s="354"/>
      <c r="Q154" s="354"/>
      <c r="R154" s="356"/>
      <c r="S154" s="356"/>
      <c r="T154" s="356"/>
      <c r="U154" s="356"/>
      <c r="V154" s="353">
        <v>41</v>
      </c>
      <c r="W154" s="354"/>
      <c r="X154" s="354"/>
      <c r="Y154" s="354"/>
      <c r="Z154" s="353">
        <v>23</v>
      </c>
      <c r="AA154" s="354"/>
      <c r="AB154" s="354"/>
      <c r="AC154" s="354"/>
      <c r="AD154" s="353">
        <v>0</v>
      </c>
      <c r="AE154" s="353">
        <v>64</v>
      </c>
      <c r="AF154" s="361"/>
    </row>
    <row r="155" spans="1:32" ht="12.4" customHeight="1" x14ac:dyDescent="0.2">
      <c r="A155" s="344" t="s">
        <v>208</v>
      </c>
      <c r="B155" s="654" t="s">
        <v>988</v>
      </c>
      <c r="C155" s="766"/>
      <c r="D155" s="353">
        <v>8930</v>
      </c>
      <c r="E155" s="354"/>
      <c r="F155" s="354"/>
      <c r="G155" s="353">
        <v>585</v>
      </c>
      <c r="H155" s="354"/>
      <c r="I155" s="354"/>
      <c r="J155" s="354"/>
      <c r="K155" s="354"/>
      <c r="L155" s="354"/>
      <c r="M155" s="354"/>
      <c r="N155" s="354"/>
      <c r="O155" s="354"/>
      <c r="P155" s="354"/>
      <c r="Q155" s="354"/>
      <c r="R155" s="354"/>
      <c r="S155" s="354"/>
      <c r="T155" s="354"/>
      <c r="U155" s="354"/>
      <c r="V155" s="353">
        <v>5103</v>
      </c>
      <c r="W155" s="354"/>
      <c r="X155" s="354"/>
      <c r="Y155" s="354"/>
      <c r="Z155" s="354"/>
      <c r="AA155" s="354"/>
      <c r="AB155" s="354"/>
      <c r="AC155" s="353">
        <v>0</v>
      </c>
      <c r="AD155" s="353">
        <v>0</v>
      </c>
      <c r="AE155" s="353">
        <v>14618</v>
      </c>
      <c r="AF155" s="361"/>
    </row>
    <row r="156" spans="1:32" ht="12.4" customHeight="1" x14ac:dyDescent="0.2">
      <c r="A156" s="344" t="s">
        <v>210</v>
      </c>
      <c r="B156" s="703" t="s">
        <v>246</v>
      </c>
      <c r="C156" s="779"/>
      <c r="D156" s="353">
        <v>15266</v>
      </c>
      <c r="E156" s="353">
        <v>0</v>
      </c>
      <c r="F156" s="353">
        <v>0</v>
      </c>
      <c r="G156" s="353">
        <v>12340</v>
      </c>
      <c r="H156" s="353">
        <v>14</v>
      </c>
      <c r="I156" s="353">
        <v>688</v>
      </c>
      <c r="J156" s="353">
        <v>434</v>
      </c>
      <c r="K156" s="353">
        <v>4</v>
      </c>
      <c r="L156" s="353">
        <v>625</v>
      </c>
      <c r="M156" s="353">
        <v>1300</v>
      </c>
      <c r="N156" s="353">
        <v>0</v>
      </c>
      <c r="O156" s="353">
        <v>324</v>
      </c>
      <c r="P156" s="353">
        <v>0</v>
      </c>
      <c r="Q156" s="353">
        <v>329</v>
      </c>
      <c r="R156" s="353">
        <v>2253</v>
      </c>
      <c r="S156" s="353">
        <v>1104</v>
      </c>
      <c r="T156" s="353">
        <v>876</v>
      </c>
      <c r="U156" s="353">
        <v>504</v>
      </c>
      <c r="V156" s="353">
        <v>13303</v>
      </c>
      <c r="W156" s="353">
        <v>4</v>
      </c>
      <c r="X156" s="353">
        <v>31</v>
      </c>
      <c r="Y156" s="353">
        <v>1642</v>
      </c>
      <c r="Z156" s="353">
        <v>563</v>
      </c>
      <c r="AA156" s="353">
        <v>346</v>
      </c>
      <c r="AB156" s="353">
        <v>0</v>
      </c>
      <c r="AC156" s="353">
        <v>0</v>
      </c>
      <c r="AD156" s="353">
        <v>737</v>
      </c>
      <c r="AE156" s="353">
        <v>52687</v>
      </c>
      <c r="AF156" s="361"/>
    </row>
    <row r="157" spans="1:32" ht="15" customHeight="1" x14ac:dyDescent="0.2">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row>
    <row r="158" spans="1:32" ht="12.4" customHeight="1" x14ac:dyDescent="0.2">
      <c r="B158" s="781" t="s">
        <v>989</v>
      </c>
      <c r="C158" s="614"/>
      <c r="D158" s="614"/>
      <c r="E158" s="614"/>
      <c r="F158" s="614"/>
      <c r="G158" s="614"/>
      <c r="H158" s="614"/>
      <c r="I158" s="614"/>
      <c r="J158" s="614"/>
      <c r="K158" s="614"/>
      <c r="L158" s="614"/>
      <c r="M158" s="614"/>
      <c r="N158" s="614"/>
      <c r="O158" s="614"/>
      <c r="P158" s="614"/>
      <c r="Q158" s="614"/>
      <c r="R158" s="614"/>
      <c r="S158" s="614"/>
      <c r="T158" s="614"/>
      <c r="U158" s="614"/>
    </row>
    <row r="159" spans="1:32" ht="12.4" customHeight="1" x14ac:dyDescent="0.2">
      <c r="A159" s="349">
        <f>SUM(L162:AE172)</f>
        <v>244138.571</v>
      </c>
      <c r="L159" s="705" t="s">
        <v>105</v>
      </c>
      <c r="M159" s="614"/>
      <c r="N159" s="614"/>
      <c r="O159" s="614"/>
      <c r="P159" s="614"/>
      <c r="Q159" s="705" t="s">
        <v>106</v>
      </c>
      <c r="R159" s="614"/>
      <c r="S159" s="614"/>
      <c r="T159" s="614"/>
      <c r="U159" s="614"/>
      <c r="V159" s="705" t="s">
        <v>107</v>
      </c>
      <c r="W159" s="614"/>
      <c r="X159" s="614"/>
      <c r="Y159" s="614"/>
      <c r="Z159" s="614"/>
      <c r="AA159" s="705" t="s">
        <v>108</v>
      </c>
      <c r="AB159" s="614"/>
      <c r="AC159" s="614"/>
      <c r="AD159" s="614"/>
      <c r="AE159" s="614"/>
    </row>
    <row r="160" spans="1:32" ht="12.4" customHeight="1" x14ac:dyDescent="0.2">
      <c r="L160" s="702" t="s">
        <v>855</v>
      </c>
      <c r="M160" s="614"/>
      <c r="N160" s="614"/>
      <c r="O160" s="614"/>
      <c r="P160" s="614"/>
      <c r="Q160" s="614"/>
      <c r="R160" s="614"/>
      <c r="S160" s="614"/>
      <c r="T160" s="614"/>
      <c r="U160" s="614"/>
      <c r="V160" s="614"/>
      <c r="W160" s="614"/>
      <c r="X160" s="614"/>
      <c r="Y160" s="614"/>
      <c r="Z160" s="614"/>
      <c r="AA160" s="614"/>
      <c r="AB160" s="614"/>
      <c r="AC160" s="614"/>
      <c r="AD160" s="614"/>
      <c r="AE160" s="614"/>
    </row>
    <row r="161" spans="1:32" ht="19.899999999999999" customHeight="1" x14ac:dyDescent="0.2">
      <c r="B161" s="780" t="s">
        <v>990</v>
      </c>
      <c r="C161" s="614"/>
      <c r="L161" s="800" t="s">
        <v>991</v>
      </c>
      <c r="M161" s="800"/>
      <c r="N161" s="800"/>
      <c r="O161" s="800"/>
      <c r="P161" s="801"/>
      <c r="Q161" s="802" t="s">
        <v>992</v>
      </c>
      <c r="R161" s="800"/>
      <c r="S161" s="800"/>
      <c r="T161" s="800"/>
      <c r="U161" s="801"/>
      <c r="V161" s="805" t="s">
        <v>1006</v>
      </c>
      <c r="W161" s="805"/>
      <c r="X161" s="805"/>
      <c r="Y161" s="805"/>
      <c r="Z161" s="805"/>
      <c r="AA161" s="802" t="s">
        <v>1007</v>
      </c>
      <c r="AB161" s="800"/>
      <c r="AC161" s="800"/>
      <c r="AD161" s="800"/>
      <c r="AE161" s="800"/>
    </row>
    <row r="162" spans="1:32" ht="12.4" customHeight="1" x14ac:dyDescent="0.2">
      <c r="A162" s="344" t="s">
        <v>185</v>
      </c>
      <c r="B162" s="114"/>
      <c r="C162" s="77" t="s">
        <v>995</v>
      </c>
      <c r="D162" s="9"/>
      <c r="E162" s="9"/>
      <c r="F162" s="9"/>
      <c r="G162" s="9"/>
      <c r="H162" s="9"/>
      <c r="I162" s="9"/>
      <c r="J162" s="9"/>
      <c r="K162" s="362"/>
      <c r="L162" s="797">
        <v>25905</v>
      </c>
      <c r="M162" s="812"/>
      <c r="N162" s="812"/>
      <c r="O162" s="812"/>
      <c r="P162" s="813"/>
      <c r="Q162" s="797">
        <v>10312</v>
      </c>
      <c r="R162" s="812"/>
      <c r="S162" s="812"/>
      <c r="T162" s="812"/>
      <c r="U162" s="813"/>
      <c r="V162" s="804">
        <v>0.253</v>
      </c>
      <c r="W162" s="798"/>
      <c r="X162" s="798"/>
      <c r="Y162" s="798"/>
      <c r="Z162" s="799"/>
      <c r="AA162" s="797">
        <v>28744</v>
      </c>
      <c r="AB162" s="812"/>
      <c r="AC162" s="812"/>
      <c r="AD162" s="812"/>
      <c r="AE162" s="813"/>
      <c r="AF162" s="361"/>
    </row>
    <row r="163" spans="1:32" ht="12.4" customHeight="1" x14ac:dyDescent="0.2">
      <c r="A163" s="344" t="s">
        <v>187</v>
      </c>
      <c r="B163" s="74"/>
      <c r="C163" s="73" t="s">
        <v>996</v>
      </c>
      <c r="L163" s="796">
        <v>2636</v>
      </c>
      <c r="M163" s="614"/>
      <c r="N163" s="614"/>
      <c r="O163" s="614"/>
      <c r="P163" s="614"/>
      <c r="Q163" s="796">
        <v>862</v>
      </c>
      <c r="R163" s="614"/>
      <c r="S163" s="614"/>
      <c r="T163" s="614"/>
      <c r="U163" s="614"/>
      <c r="V163" s="803">
        <v>0.40400000000000003</v>
      </c>
      <c r="W163" s="699"/>
      <c r="X163" s="614"/>
      <c r="Y163" s="614"/>
      <c r="Z163" s="614"/>
      <c r="AA163" s="796">
        <v>3097</v>
      </c>
      <c r="AB163" s="614"/>
      <c r="AC163" s="614"/>
      <c r="AD163" s="614"/>
      <c r="AE163" s="614"/>
      <c r="AF163" s="361"/>
    </row>
    <row r="164" spans="1:32" ht="12.4" customHeight="1" x14ac:dyDescent="0.2">
      <c r="A164" s="344" t="s">
        <v>189</v>
      </c>
      <c r="B164" s="74"/>
      <c r="C164" s="73" t="s">
        <v>997</v>
      </c>
      <c r="L164" s="796">
        <v>2246</v>
      </c>
      <c r="M164" s="614"/>
      <c r="N164" s="614"/>
      <c r="O164" s="614"/>
      <c r="P164" s="614"/>
      <c r="Q164" s="796">
        <v>4067</v>
      </c>
      <c r="R164" s="614"/>
      <c r="S164" s="614"/>
      <c r="T164" s="614"/>
      <c r="U164" s="614"/>
      <c r="V164" s="803">
        <v>0.32500000000000001</v>
      </c>
      <c r="W164" s="699"/>
      <c r="X164" s="614"/>
      <c r="Y164" s="614"/>
      <c r="Z164" s="614"/>
      <c r="AA164" s="796">
        <v>3357</v>
      </c>
      <c r="AB164" s="614"/>
      <c r="AC164" s="614"/>
      <c r="AD164" s="614"/>
      <c r="AE164" s="614"/>
      <c r="AF164" s="361"/>
    </row>
    <row r="165" spans="1:32" ht="12.4" customHeight="1" x14ac:dyDescent="0.2">
      <c r="A165" s="344" t="s">
        <v>191</v>
      </c>
      <c r="B165" s="74"/>
      <c r="C165" s="73" t="s">
        <v>998</v>
      </c>
      <c r="L165" s="796">
        <v>831</v>
      </c>
      <c r="M165" s="614"/>
      <c r="N165" s="614"/>
      <c r="O165" s="614"/>
      <c r="P165" s="614"/>
      <c r="Q165" s="796">
        <v>281</v>
      </c>
      <c r="R165" s="614"/>
      <c r="S165" s="614"/>
      <c r="T165" s="614"/>
      <c r="U165" s="614"/>
      <c r="V165" s="803">
        <v>0.27800000000000002</v>
      </c>
      <c r="W165" s="699"/>
      <c r="X165" s="614"/>
      <c r="Y165" s="614"/>
      <c r="Z165" s="614"/>
      <c r="AA165" s="796">
        <v>876</v>
      </c>
      <c r="AB165" s="614"/>
      <c r="AC165" s="614"/>
      <c r="AD165" s="614"/>
      <c r="AE165" s="614"/>
      <c r="AF165" s="361"/>
    </row>
    <row r="166" spans="1:32" ht="12.4" customHeight="1" x14ac:dyDescent="0.2">
      <c r="A166" s="344" t="s">
        <v>193</v>
      </c>
      <c r="B166" s="74"/>
      <c r="C166" s="73" t="s">
        <v>999</v>
      </c>
      <c r="L166" s="796">
        <v>11611</v>
      </c>
      <c r="M166" s="614"/>
      <c r="N166" s="614"/>
      <c r="O166" s="614"/>
      <c r="P166" s="614"/>
      <c r="Q166" s="796">
        <v>6413</v>
      </c>
      <c r="R166" s="614"/>
      <c r="S166" s="614"/>
      <c r="T166" s="614"/>
      <c r="U166" s="614"/>
      <c r="V166" s="803">
        <v>0.35599999999999998</v>
      </c>
      <c r="W166" s="699"/>
      <c r="X166" s="614"/>
      <c r="Y166" s="614"/>
      <c r="Z166" s="614"/>
      <c r="AA166" s="796">
        <v>13807</v>
      </c>
      <c r="AB166" s="614"/>
      <c r="AC166" s="614"/>
      <c r="AD166" s="614"/>
      <c r="AE166" s="614"/>
      <c r="AF166" s="361"/>
    </row>
    <row r="167" spans="1:32" ht="12.4" customHeight="1" x14ac:dyDescent="0.2">
      <c r="A167" s="344" t="s">
        <v>195</v>
      </c>
      <c r="B167" s="74"/>
      <c r="C167" s="73" t="s">
        <v>1000</v>
      </c>
      <c r="L167" s="796">
        <v>1407</v>
      </c>
      <c r="M167" s="614"/>
      <c r="N167" s="614"/>
      <c r="O167" s="614"/>
      <c r="P167" s="614"/>
      <c r="Q167" s="796">
        <v>1198</v>
      </c>
      <c r="R167" s="614"/>
      <c r="S167" s="614"/>
      <c r="T167" s="614"/>
      <c r="U167" s="614"/>
      <c r="V167" s="803">
        <v>0.41499999999999998</v>
      </c>
      <c r="W167" s="699"/>
      <c r="X167" s="614"/>
      <c r="Y167" s="614"/>
      <c r="Z167" s="614"/>
      <c r="AA167" s="796">
        <v>1892</v>
      </c>
      <c r="AB167" s="614"/>
      <c r="AC167" s="614"/>
      <c r="AD167" s="614"/>
      <c r="AE167" s="614"/>
      <c r="AF167" s="361"/>
    </row>
    <row r="168" spans="1:32" ht="12.4" customHeight="1" x14ac:dyDescent="0.2">
      <c r="A168" s="344" t="s">
        <v>196</v>
      </c>
      <c r="B168" s="74"/>
      <c r="C168" s="73" t="s">
        <v>1001</v>
      </c>
      <c r="L168" s="796">
        <v>442</v>
      </c>
      <c r="M168" s="614"/>
      <c r="N168" s="614"/>
      <c r="O168" s="614"/>
      <c r="P168" s="614"/>
      <c r="Q168" s="796">
        <v>824</v>
      </c>
      <c r="R168" s="614"/>
      <c r="S168" s="614"/>
      <c r="T168" s="614"/>
      <c r="U168" s="614"/>
      <c r="V168" s="803">
        <v>0.23400000000000001</v>
      </c>
      <c r="W168" s="699"/>
      <c r="X168" s="614"/>
      <c r="Y168" s="614"/>
      <c r="Z168" s="614"/>
      <c r="AA168" s="796">
        <v>568</v>
      </c>
      <c r="AB168" s="614"/>
      <c r="AC168" s="614"/>
      <c r="AD168" s="614"/>
      <c r="AE168" s="614"/>
      <c r="AF168" s="361"/>
    </row>
    <row r="169" spans="1:32" ht="12.4" customHeight="1" x14ac:dyDescent="0.2">
      <c r="A169" s="344" t="s">
        <v>198</v>
      </c>
      <c r="B169" s="74"/>
      <c r="C169" s="73" t="s">
        <v>1002</v>
      </c>
      <c r="L169" s="796">
        <v>346</v>
      </c>
      <c r="M169" s="614"/>
      <c r="N169" s="614"/>
      <c r="O169" s="614"/>
      <c r="P169" s="614"/>
      <c r="Q169" s="796">
        <v>0</v>
      </c>
      <c r="R169" s="614"/>
      <c r="S169" s="614"/>
      <c r="T169" s="614"/>
      <c r="U169" s="614"/>
      <c r="V169" s="803">
        <v>0</v>
      </c>
      <c r="W169" s="699"/>
      <c r="X169" s="614"/>
      <c r="Y169" s="614"/>
      <c r="Z169" s="614"/>
      <c r="AA169" s="796">
        <v>346</v>
      </c>
      <c r="AB169" s="614"/>
      <c r="AC169" s="614"/>
      <c r="AD169" s="614"/>
      <c r="AE169" s="614"/>
      <c r="AF169" s="361"/>
    </row>
    <row r="170" spans="1:32" ht="12.4" customHeight="1" x14ac:dyDescent="0.2">
      <c r="A170" s="344" t="s">
        <v>200</v>
      </c>
      <c r="B170" s="74"/>
      <c r="C170" s="73" t="s">
        <v>1003</v>
      </c>
      <c r="L170" s="796">
        <v>0</v>
      </c>
      <c r="M170" s="614"/>
      <c r="N170" s="614"/>
      <c r="O170" s="614"/>
      <c r="P170" s="614"/>
      <c r="Q170" s="796">
        <v>0</v>
      </c>
      <c r="R170" s="614"/>
      <c r="S170" s="614"/>
      <c r="T170" s="614"/>
      <c r="U170" s="614"/>
      <c r="V170" s="803">
        <v>0</v>
      </c>
      <c r="W170" s="699"/>
      <c r="X170" s="614"/>
      <c r="Y170" s="614"/>
      <c r="Z170" s="614"/>
      <c r="AA170" s="796">
        <v>0</v>
      </c>
      <c r="AB170" s="614"/>
      <c r="AC170" s="614"/>
      <c r="AD170" s="614"/>
      <c r="AE170" s="614"/>
      <c r="AF170" s="361"/>
    </row>
    <row r="171" spans="1:32" ht="12.4" customHeight="1" x14ac:dyDescent="0.2">
      <c r="A171" s="344" t="s">
        <v>202</v>
      </c>
      <c r="B171" s="74"/>
      <c r="C171" s="75" t="s">
        <v>1004</v>
      </c>
      <c r="L171" s="809">
        <v>0</v>
      </c>
      <c r="M171" s="614"/>
      <c r="N171" s="614"/>
      <c r="O171" s="614"/>
      <c r="P171" s="614"/>
      <c r="Q171" s="809">
        <v>0</v>
      </c>
      <c r="R171" s="614"/>
      <c r="S171" s="614"/>
      <c r="T171" s="614"/>
      <c r="U171" s="614"/>
      <c r="V171" s="811">
        <v>0</v>
      </c>
      <c r="W171" s="700"/>
      <c r="X171" s="614"/>
      <c r="Y171" s="614"/>
      <c r="Z171" s="614"/>
      <c r="AA171" s="809">
        <v>0</v>
      </c>
      <c r="AB171" s="614"/>
      <c r="AC171" s="614"/>
      <c r="AD171" s="614"/>
      <c r="AE171" s="614"/>
      <c r="AF171" s="361"/>
    </row>
    <row r="172" spans="1:32" ht="12.4" customHeight="1" x14ac:dyDescent="0.2">
      <c r="A172" s="344" t="s">
        <v>204</v>
      </c>
      <c r="B172" s="780" t="s">
        <v>1005</v>
      </c>
      <c r="C172" s="671"/>
      <c r="D172" s="363"/>
      <c r="E172" s="363"/>
      <c r="F172" s="363"/>
      <c r="G172" s="363"/>
      <c r="H172" s="363"/>
      <c r="I172" s="363"/>
      <c r="J172" s="363"/>
      <c r="K172" s="364"/>
      <c r="L172" s="806">
        <v>45424</v>
      </c>
      <c r="M172" s="815"/>
      <c r="N172" s="815"/>
      <c r="O172" s="815"/>
      <c r="P172" s="816"/>
      <c r="Q172" s="806">
        <v>23957</v>
      </c>
      <c r="R172" s="815"/>
      <c r="S172" s="815"/>
      <c r="T172" s="815"/>
      <c r="U172" s="816"/>
      <c r="V172" s="810">
        <v>0.30599999999999999</v>
      </c>
      <c r="W172" s="807"/>
      <c r="X172" s="807"/>
      <c r="Y172" s="807"/>
      <c r="Z172" s="808"/>
      <c r="AA172" s="806">
        <v>52687</v>
      </c>
      <c r="AB172" s="815"/>
      <c r="AC172" s="815"/>
      <c r="AD172" s="815"/>
      <c r="AE172" s="816"/>
      <c r="AF172" s="361"/>
    </row>
    <row r="173" spans="1:32" ht="15" customHeight="1" x14ac:dyDescent="0.2">
      <c r="B173" s="77"/>
      <c r="C173" s="77"/>
      <c r="D173" s="371"/>
      <c r="E173" s="371"/>
      <c r="F173" s="371"/>
      <c r="G173" s="371"/>
      <c r="H173" s="371"/>
      <c r="I173" s="371"/>
      <c r="J173" s="371"/>
      <c r="K173" s="371"/>
      <c r="L173" s="371"/>
      <c r="M173" s="163"/>
      <c r="N173" s="163"/>
      <c r="O173" s="163"/>
      <c r="P173" s="163"/>
      <c r="Q173" s="163"/>
      <c r="R173" s="163"/>
      <c r="S173" s="163"/>
      <c r="T173" s="163"/>
      <c r="U173" s="163"/>
      <c r="V173" s="163"/>
      <c r="W173" s="9"/>
      <c r="X173" s="9"/>
      <c r="Y173" s="9"/>
      <c r="Z173" s="9"/>
      <c r="AA173" s="9"/>
      <c r="AB173" s="9"/>
      <c r="AC173" s="9"/>
      <c r="AD173" s="9"/>
      <c r="AE173" s="9"/>
    </row>
    <row r="174" spans="1:32" ht="15" customHeight="1" x14ac:dyDescent="0.2"/>
    <row r="175" spans="1:32" ht="12.4" customHeight="1" x14ac:dyDescent="0.2">
      <c r="A175" s="340">
        <f>SUM(D177:AE199)</f>
        <v>222248</v>
      </c>
      <c r="B175" s="624" t="s">
        <v>982</v>
      </c>
      <c r="C175" s="614"/>
      <c r="D175" s="702" t="s">
        <v>857</v>
      </c>
      <c r="E175" s="614"/>
      <c r="F175" s="614"/>
      <c r="G175" s="614"/>
      <c r="H175" s="614"/>
      <c r="I175" s="614"/>
      <c r="J175" s="614"/>
      <c r="K175" s="614"/>
      <c r="L175" s="614"/>
      <c r="M175" s="614"/>
      <c r="N175" s="614"/>
      <c r="O175" s="614"/>
      <c r="P175" s="614"/>
      <c r="Q175" s="614"/>
      <c r="R175" s="614"/>
      <c r="S175" s="614"/>
      <c r="T175" s="614"/>
      <c r="U175" s="614"/>
      <c r="V175" s="614"/>
      <c r="W175" s="614"/>
      <c r="X175" s="614"/>
      <c r="Y175" s="614"/>
      <c r="Z175" s="614"/>
      <c r="AA175" s="614"/>
      <c r="AB175" s="614"/>
      <c r="AC175" s="614"/>
      <c r="AD175" s="614"/>
      <c r="AE175" s="614"/>
    </row>
    <row r="176" spans="1:32" ht="12.4" customHeight="1" x14ac:dyDescent="0.2">
      <c r="B176" s="795" t="s">
        <v>110</v>
      </c>
      <c r="C176" s="614"/>
      <c r="D176" s="350" t="s">
        <v>983</v>
      </c>
      <c r="E176" s="351">
        <v>0.1</v>
      </c>
      <c r="F176" s="351">
        <v>0.15</v>
      </c>
      <c r="G176" s="351">
        <v>0.2</v>
      </c>
      <c r="H176" s="351">
        <v>0.25</v>
      </c>
      <c r="I176" s="351">
        <v>0.3</v>
      </c>
      <c r="J176" s="351">
        <v>0.35</v>
      </c>
      <c r="K176" s="351">
        <v>0.4</v>
      </c>
      <c r="L176" s="351">
        <v>0.45</v>
      </c>
      <c r="M176" s="351">
        <v>0.5</v>
      </c>
      <c r="N176" s="351">
        <v>0.55000000000000004</v>
      </c>
      <c r="O176" s="351">
        <v>0.6</v>
      </c>
      <c r="P176" s="351">
        <v>0.65</v>
      </c>
      <c r="Q176" s="351">
        <v>0.7</v>
      </c>
      <c r="R176" s="351">
        <v>0.75</v>
      </c>
      <c r="S176" s="351">
        <v>0.8</v>
      </c>
      <c r="T176" s="351">
        <v>0.85</v>
      </c>
      <c r="U176" s="351">
        <v>0.9</v>
      </c>
      <c r="V176" s="351">
        <v>1</v>
      </c>
      <c r="W176" s="351">
        <v>1.05</v>
      </c>
      <c r="X176" s="351">
        <v>1.1000000000000001</v>
      </c>
      <c r="Y176" s="351">
        <v>1.3</v>
      </c>
      <c r="Z176" s="351">
        <v>1.5</v>
      </c>
      <c r="AA176" s="351">
        <v>2.5</v>
      </c>
      <c r="AB176" s="351">
        <v>4</v>
      </c>
      <c r="AC176" s="352">
        <v>12.5</v>
      </c>
      <c r="AD176" s="350" t="s">
        <v>289</v>
      </c>
      <c r="AE176" s="350" t="s">
        <v>246</v>
      </c>
      <c r="AF176" s="361"/>
    </row>
    <row r="177" spans="1:32" ht="12.4" customHeight="1" x14ac:dyDescent="0.2">
      <c r="A177" s="344" t="s">
        <v>185</v>
      </c>
      <c r="B177" s="654" t="s">
        <v>251</v>
      </c>
      <c r="C177" s="766"/>
      <c r="D177" s="353">
        <v>5571</v>
      </c>
      <c r="E177" s="354"/>
      <c r="F177" s="354"/>
      <c r="G177" s="353">
        <v>210</v>
      </c>
      <c r="H177" s="354"/>
      <c r="I177" s="354"/>
      <c r="J177" s="354"/>
      <c r="K177" s="354"/>
      <c r="L177" s="354"/>
      <c r="M177" s="358">
        <v>0</v>
      </c>
      <c r="N177" s="354"/>
      <c r="O177" s="354"/>
      <c r="P177" s="354"/>
      <c r="Q177" s="354"/>
      <c r="R177" s="354"/>
      <c r="S177" s="354"/>
      <c r="T177" s="354"/>
      <c r="U177" s="354"/>
      <c r="V177" s="353">
        <v>0</v>
      </c>
      <c r="W177" s="354"/>
      <c r="X177" s="354"/>
      <c r="Y177" s="354"/>
      <c r="Z177" s="353">
        <v>0</v>
      </c>
      <c r="AA177" s="354"/>
      <c r="AB177" s="354"/>
      <c r="AC177" s="354"/>
      <c r="AD177" s="353">
        <v>0</v>
      </c>
      <c r="AE177" s="353">
        <v>5781</v>
      </c>
      <c r="AF177" s="361"/>
    </row>
    <row r="178" spans="1:32" ht="12.4" customHeight="1" x14ac:dyDescent="0.2">
      <c r="A178" s="344" t="s">
        <v>187</v>
      </c>
      <c r="B178" s="654" t="s">
        <v>252</v>
      </c>
      <c r="C178" s="766"/>
      <c r="D178" s="353">
        <v>0</v>
      </c>
      <c r="E178" s="354"/>
      <c r="F178" s="354"/>
      <c r="G178" s="353">
        <v>8191</v>
      </c>
      <c r="H178" s="354"/>
      <c r="I178" s="354"/>
      <c r="J178" s="354"/>
      <c r="K178" s="354"/>
      <c r="L178" s="354"/>
      <c r="M178" s="358">
        <v>0</v>
      </c>
      <c r="N178" s="354"/>
      <c r="O178" s="354"/>
      <c r="P178" s="354"/>
      <c r="Q178" s="354"/>
      <c r="R178" s="354"/>
      <c r="S178" s="354"/>
      <c r="T178" s="354"/>
      <c r="U178" s="354"/>
      <c r="V178" s="353">
        <v>0</v>
      </c>
      <c r="W178" s="354"/>
      <c r="X178" s="354"/>
      <c r="Y178" s="354"/>
      <c r="Z178" s="353">
        <v>0</v>
      </c>
      <c r="AA178" s="354"/>
      <c r="AB178" s="354"/>
      <c r="AC178" s="354"/>
      <c r="AD178" s="353">
        <v>0</v>
      </c>
      <c r="AE178" s="353">
        <v>8191</v>
      </c>
      <c r="AF178" s="361"/>
    </row>
    <row r="179" spans="1:32" ht="12.4" customHeight="1" x14ac:dyDescent="0.2">
      <c r="A179" s="344" t="s">
        <v>189</v>
      </c>
      <c r="B179" s="654" t="s">
        <v>950</v>
      </c>
      <c r="C179" s="766"/>
      <c r="D179" s="353">
        <v>0</v>
      </c>
      <c r="E179" s="354"/>
      <c r="F179" s="354"/>
      <c r="G179" s="353">
        <v>0</v>
      </c>
      <c r="H179" s="354"/>
      <c r="I179" s="353">
        <v>0</v>
      </c>
      <c r="J179" s="354"/>
      <c r="K179" s="354"/>
      <c r="L179" s="354"/>
      <c r="M179" s="358">
        <v>0</v>
      </c>
      <c r="N179" s="354"/>
      <c r="O179" s="354"/>
      <c r="P179" s="354"/>
      <c r="Q179" s="354"/>
      <c r="R179" s="354"/>
      <c r="S179" s="354"/>
      <c r="T179" s="354"/>
      <c r="U179" s="354"/>
      <c r="V179" s="353">
        <v>0</v>
      </c>
      <c r="W179" s="354"/>
      <c r="X179" s="354"/>
      <c r="Y179" s="354"/>
      <c r="Z179" s="353">
        <v>0</v>
      </c>
      <c r="AA179" s="354"/>
      <c r="AB179" s="354"/>
      <c r="AC179" s="354"/>
      <c r="AD179" s="353">
        <v>0</v>
      </c>
      <c r="AE179" s="353">
        <v>0</v>
      </c>
      <c r="AF179" s="361"/>
    </row>
    <row r="180" spans="1:32" ht="12.4" customHeight="1" x14ac:dyDescent="0.2">
      <c r="A180" s="344" t="s">
        <v>191</v>
      </c>
      <c r="B180" s="669" t="s">
        <v>343</v>
      </c>
      <c r="C180" s="767"/>
      <c r="D180" s="354"/>
      <c r="E180" s="354"/>
      <c r="F180" s="354"/>
      <c r="G180" s="353">
        <v>1336</v>
      </c>
      <c r="H180" s="354"/>
      <c r="I180" s="353">
        <v>370</v>
      </c>
      <c r="J180" s="354"/>
      <c r="K180" s="353">
        <v>0</v>
      </c>
      <c r="L180" s="354"/>
      <c r="M180" s="358">
        <v>112</v>
      </c>
      <c r="N180" s="354"/>
      <c r="O180" s="354"/>
      <c r="P180" s="354"/>
      <c r="Q180" s="354"/>
      <c r="R180" s="353">
        <v>0</v>
      </c>
      <c r="S180" s="354"/>
      <c r="T180" s="354"/>
      <c r="U180" s="354"/>
      <c r="V180" s="353">
        <v>1</v>
      </c>
      <c r="W180" s="354"/>
      <c r="X180" s="354"/>
      <c r="Y180" s="354"/>
      <c r="Z180" s="353">
        <v>368</v>
      </c>
      <c r="AA180" s="354"/>
      <c r="AB180" s="354"/>
      <c r="AC180" s="354"/>
      <c r="AD180" s="353">
        <v>471</v>
      </c>
      <c r="AE180" s="353">
        <v>2658</v>
      </c>
      <c r="AF180" s="361"/>
    </row>
    <row r="181" spans="1:32" ht="12.4" customHeight="1" x14ac:dyDescent="0.2">
      <c r="A181" s="250"/>
      <c r="C181" s="355" t="s">
        <v>984</v>
      </c>
      <c r="D181" s="354"/>
      <c r="E181" s="354"/>
      <c r="F181" s="354"/>
      <c r="G181" s="353">
        <v>0</v>
      </c>
      <c r="H181" s="354"/>
      <c r="I181" s="353">
        <v>0</v>
      </c>
      <c r="J181" s="354"/>
      <c r="K181" s="353">
        <v>0</v>
      </c>
      <c r="L181" s="354"/>
      <c r="M181" s="358">
        <v>0</v>
      </c>
      <c r="N181" s="354"/>
      <c r="O181" s="354"/>
      <c r="P181" s="354"/>
      <c r="Q181" s="354"/>
      <c r="R181" s="353">
        <v>0</v>
      </c>
      <c r="S181" s="356"/>
      <c r="T181" s="356"/>
      <c r="U181" s="354"/>
      <c r="V181" s="353">
        <v>0</v>
      </c>
      <c r="W181" s="354"/>
      <c r="X181" s="354"/>
      <c r="Y181" s="354"/>
      <c r="Z181" s="353">
        <v>0</v>
      </c>
      <c r="AA181" s="354"/>
      <c r="AB181" s="354"/>
      <c r="AC181" s="354"/>
      <c r="AD181" s="353">
        <v>471</v>
      </c>
      <c r="AE181" s="353">
        <v>471</v>
      </c>
      <c r="AF181" s="361"/>
    </row>
    <row r="182" spans="1:32" ht="12.4" customHeight="1" x14ac:dyDescent="0.2">
      <c r="A182" s="344" t="s">
        <v>193</v>
      </c>
      <c r="B182" s="654" t="s">
        <v>344</v>
      </c>
      <c r="C182" s="766"/>
      <c r="D182" s="354"/>
      <c r="E182" s="354"/>
      <c r="F182" s="354"/>
      <c r="G182" s="353">
        <v>0</v>
      </c>
      <c r="H182" s="354"/>
      <c r="I182" s="353">
        <v>0</v>
      </c>
      <c r="J182" s="354"/>
      <c r="K182" s="353">
        <v>0</v>
      </c>
      <c r="L182" s="354"/>
      <c r="M182" s="358">
        <v>0</v>
      </c>
      <c r="N182" s="354"/>
      <c r="O182" s="354"/>
      <c r="P182" s="354"/>
      <c r="Q182" s="354"/>
      <c r="R182" s="353">
        <v>0</v>
      </c>
      <c r="S182" s="356"/>
      <c r="T182" s="356"/>
      <c r="U182" s="354"/>
      <c r="V182" s="353">
        <v>0</v>
      </c>
      <c r="W182" s="354"/>
      <c r="X182" s="354"/>
      <c r="Y182" s="354"/>
      <c r="Z182" s="353">
        <v>0</v>
      </c>
      <c r="AA182" s="354"/>
      <c r="AB182" s="354"/>
      <c r="AC182" s="354"/>
      <c r="AD182" s="353">
        <v>0</v>
      </c>
      <c r="AE182" s="353">
        <v>0</v>
      </c>
      <c r="AF182" s="361"/>
    </row>
    <row r="183" spans="1:32" ht="12.4" customHeight="1" x14ac:dyDescent="0.2">
      <c r="A183" s="344" t="s">
        <v>195</v>
      </c>
      <c r="B183" s="669" t="s">
        <v>254</v>
      </c>
      <c r="C183" s="767"/>
      <c r="D183" s="354"/>
      <c r="E183" s="354"/>
      <c r="F183" s="354"/>
      <c r="G183" s="353">
        <v>1421</v>
      </c>
      <c r="H183" s="354"/>
      <c r="I183" s="354"/>
      <c r="J183" s="354"/>
      <c r="K183" s="354"/>
      <c r="L183" s="354"/>
      <c r="M183" s="358">
        <v>679</v>
      </c>
      <c r="N183" s="354"/>
      <c r="O183" s="354"/>
      <c r="P183" s="353">
        <v>0</v>
      </c>
      <c r="Q183" s="354"/>
      <c r="R183" s="353">
        <v>385</v>
      </c>
      <c r="S183" s="353">
        <v>865</v>
      </c>
      <c r="T183" s="353">
        <v>796</v>
      </c>
      <c r="U183" s="354"/>
      <c r="V183" s="353">
        <v>7040</v>
      </c>
      <c r="W183" s="354"/>
      <c r="X183" s="354"/>
      <c r="Y183" s="353">
        <v>1738</v>
      </c>
      <c r="Z183" s="353">
        <v>48</v>
      </c>
      <c r="AA183" s="354"/>
      <c r="AB183" s="354"/>
      <c r="AC183" s="354"/>
      <c r="AD183" s="353">
        <v>0</v>
      </c>
      <c r="AE183" s="353">
        <v>12972</v>
      </c>
      <c r="AF183" s="361"/>
    </row>
    <row r="184" spans="1:32" ht="12.4" customHeight="1" x14ac:dyDescent="0.2">
      <c r="A184" s="250"/>
      <c r="C184" s="348" t="s">
        <v>985</v>
      </c>
      <c r="D184" s="354"/>
      <c r="E184" s="354"/>
      <c r="F184" s="354"/>
      <c r="G184" s="353">
        <v>0</v>
      </c>
      <c r="H184" s="354"/>
      <c r="I184" s="354"/>
      <c r="J184" s="354"/>
      <c r="K184" s="354"/>
      <c r="L184" s="354"/>
      <c r="M184" s="358">
        <v>0</v>
      </c>
      <c r="N184" s="354"/>
      <c r="O184" s="354"/>
      <c r="P184" s="353">
        <v>0</v>
      </c>
      <c r="Q184" s="354"/>
      <c r="R184" s="353">
        <v>0</v>
      </c>
      <c r="S184" s="356"/>
      <c r="T184" s="356"/>
      <c r="U184" s="356"/>
      <c r="V184" s="353">
        <v>0</v>
      </c>
      <c r="W184" s="354"/>
      <c r="X184" s="354"/>
      <c r="Y184" s="354"/>
      <c r="Z184" s="353">
        <v>0</v>
      </c>
      <c r="AA184" s="354"/>
      <c r="AB184" s="354"/>
      <c r="AC184" s="354"/>
      <c r="AD184" s="353">
        <v>0</v>
      </c>
      <c r="AE184" s="353">
        <v>0</v>
      </c>
      <c r="AF184" s="361"/>
    </row>
    <row r="185" spans="1:32" ht="12.4" customHeight="1" x14ac:dyDescent="0.2">
      <c r="A185" s="250"/>
      <c r="C185" s="347" t="s">
        <v>927</v>
      </c>
      <c r="D185" s="354"/>
      <c r="E185" s="354"/>
      <c r="F185" s="354"/>
      <c r="G185" s="353">
        <v>0</v>
      </c>
      <c r="H185" s="354"/>
      <c r="I185" s="354"/>
      <c r="J185" s="354"/>
      <c r="K185" s="354"/>
      <c r="L185" s="354"/>
      <c r="M185" s="358">
        <v>8</v>
      </c>
      <c r="N185" s="354"/>
      <c r="O185" s="354"/>
      <c r="P185" s="354"/>
      <c r="Q185" s="354"/>
      <c r="R185" s="353">
        <v>0</v>
      </c>
      <c r="S185" s="353">
        <v>865</v>
      </c>
      <c r="T185" s="354"/>
      <c r="U185" s="354"/>
      <c r="V185" s="353">
        <v>316</v>
      </c>
      <c r="W185" s="354"/>
      <c r="X185" s="354"/>
      <c r="Y185" s="353">
        <v>1738</v>
      </c>
      <c r="Z185" s="353">
        <v>0</v>
      </c>
      <c r="AA185" s="354"/>
      <c r="AB185" s="354"/>
      <c r="AC185" s="354"/>
      <c r="AD185" s="353">
        <v>0</v>
      </c>
      <c r="AE185" s="353">
        <v>2927</v>
      </c>
      <c r="AF185" s="361"/>
    </row>
    <row r="186" spans="1:32" ht="12.4" customHeight="1" x14ac:dyDescent="0.2">
      <c r="A186" s="344" t="s">
        <v>196</v>
      </c>
      <c r="B186" s="654" t="s">
        <v>986</v>
      </c>
      <c r="C186" s="766"/>
      <c r="D186" s="353">
        <v>0</v>
      </c>
      <c r="E186" s="354"/>
      <c r="F186" s="354"/>
      <c r="G186" s="353">
        <v>0</v>
      </c>
      <c r="H186" s="354"/>
      <c r="I186" s="354"/>
      <c r="J186" s="354"/>
      <c r="K186" s="354"/>
      <c r="L186" s="354"/>
      <c r="M186" s="359"/>
      <c r="N186" s="354"/>
      <c r="O186" s="354"/>
      <c r="P186" s="354"/>
      <c r="Q186" s="354"/>
      <c r="R186" s="354"/>
      <c r="S186" s="354"/>
      <c r="T186" s="354"/>
      <c r="U186" s="354"/>
      <c r="V186" s="353">
        <v>0</v>
      </c>
      <c r="W186" s="354"/>
      <c r="X186" s="354"/>
      <c r="Y186" s="354"/>
      <c r="Z186" s="353">
        <v>0</v>
      </c>
      <c r="AA186" s="353">
        <v>8</v>
      </c>
      <c r="AB186" s="354"/>
      <c r="AC186" s="354"/>
      <c r="AD186" s="353">
        <v>332</v>
      </c>
      <c r="AE186" s="353">
        <v>340</v>
      </c>
      <c r="AF186" s="361"/>
    </row>
    <row r="187" spans="1:32" ht="12.4" customHeight="1" x14ac:dyDescent="0.2">
      <c r="A187" s="344" t="s">
        <v>198</v>
      </c>
      <c r="B187" s="654" t="s">
        <v>348</v>
      </c>
      <c r="C187" s="766"/>
      <c r="D187" s="354"/>
      <c r="E187" s="354"/>
      <c r="F187" s="354"/>
      <c r="G187" s="353">
        <v>0</v>
      </c>
      <c r="H187" s="353">
        <v>0</v>
      </c>
      <c r="I187" s="353">
        <v>0</v>
      </c>
      <c r="J187" s="353">
        <v>0</v>
      </c>
      <c r="K187" s="353">
        <v>0</v>
      </c>
      <c r="L187" s="353">
        <v>0</v>
      </c>
      <c r="M187" s="358">
        <v>0</v>
      </c>
      <c r="N187" s="353">
        <v>0</v>
      </c>
      <c r="O187" s="353">
        <v>0</v>
      </c>
      <c r="P187" s="353">
        <v>0</v>
      </c>
      <c r="Q187" s="353">
        <v>0</v>
      </c>
      <c r="R187" s="353">
        <v>1628</v>
      </c>
      <c r="S187" s="353">
        <v>0</v>
      </c>
      <c r="T187" s="353">
        <v>0</v>
      </c>
      <c r="U187" s="353">
        <v>0</v>
      </c>
      <c r="V187" s="353">
        <v>39</v>
      </c>
      <c r="W187" s="353">
        <v>0</v>
      </c>
      <c r="X187" s="353">
        <v>0</v>
      </c>
      <c r="Y187" s="353">
        <v>0</v>
      </c>
      <c r="Z187" s="353">
        <v>0</v>
      </c>
      <c r="AA187" s="354"/>
      <c r="AB187" s="354"/>
      <c r="AC187" s="354"/>
      <c r="AD187" s="353">
        <v>0</v>
      </c>
      <c r="AE187" s="353">
        <v>1667</v>
      </c>
      <c r="AF187" s="361"/>
    </row>
    <row r="188" spans="1:32" ht="12.4" customHeight="1" x14ac:dyDescent="0.2">
      <c r="A188" s="344" t="s">
        <v>200</v>
      </c>
      <c r="B188" s="669" t="s">
        <v>922</v>
      </c>
      <c r="C188" s="767"/>
      <c r="D188" s="353">
        <v>0</v>
      </c>
      <c r="E188" s="353">
        <v>0</v>
      </c>
      <c r="F188" s="353">
        <v>0</v>
      </c>
      <c r="G188" s="353">
        <v>84</v>
      </c>
      <c r="H188" s="353">
        <v>15</v>
      </c>
      <c r="I188" s="353">
        <v>182</v>
      </c>
      <c r="J188" s="353">
        <v>378</v>
      </c>
      <c r="K188" s="353">
        <v>3</v>
      </c>
      <c r="L188" s="353">
        <v>607</v>
      </c>
      <c r="M188" s="358">
        <v>837</v>
      </c>
      <c r="N188" s="353">
        <v>0</v>
      </c>
      <c r="O188" s="353">
        <v>334</v>
      </c>
      <c r="P188" s="353">
        <v>0</v>
      </c>
      <c r="Q188" s="353">
        <v>318</v>
      </c>
      <c r="R188" s="353">
        <v>98</v>
      </c>
      <c r="S188" s="353">
        <v>0</v>
      </c>
      <c r="T188" s="353">
        <v>154</v>
      </c>
      <c r="U188" s="353">
        <v>465</v>
      </c>
      <c r="V188" s="353">
        <v>585</v>
      </c>
      <c r="W188" s="353">
        <v>4</v>
      </c>
      <c r="X188" s="353">
        <v>24</v>
      </c>
      <c r="Y188" s="353">
        <v>0</v>
      </c>
      <c r="Z188" s="353">
        <v>286</v>
      </c>
      <c r="AA188" s="353">
        <v>0</v>
      </c>
      <c r="AB188" s="353">
        <v>0</v>
      </c>
      <c r="AC188" s="353">
        <v>0</v>
      </c>
      <c r="AD188" s="353">
        <v>204</v>
      </c>
      <c r="AE188" s="353">
        <v>4578</v>
      </c>
      <c r="AF188" s="361"/>
    </row>
    <row r="189" spans="1:32" ht="12.4" customHeight="1" x14ac:dyDescent="0.2">
      <c r="A189" s="250"/>
      <c r="C189" s="348" t="s">
        <v>951</v>
      </c>
      <c r="D189" s="353">
        <v>0</v>
      </c>
      <c r="E189" s="353">
        <v>0</v>
      </c>
      <c r="F189" s="353">
        <v>0</v>
      </c>
      <c r="G189" s="353">
        <v>15</v>
      </c>
      <c r="H189" s="353">
        <v>15</v>
      </c>
      <c r="I189" s="353">
        <v>24</v>
      </c>
      <c r="J189" s="353">
        <v>44</v>
      </c>
      <c r="K189" s="353">
        <v>3</v>
      </c>
      <c r="L189" s="354"/>
      <c r="M189" s="358">
        <v>3</v>
      </c>
      <c r="N189" s="354"/>
      <c r="O189" s="354"/>
      <c r="P189" s="353">
        <v>0</v>
      </c>
      <c r="Q189" s="353">
        <v>1</v>
      </c>
      <c r="R189" s="353">
        <v>0</v>
      </c>
      <c r="S189" s="353">
        <v>0</v>
      </c>
      <c r="T189" s="353">
        <v>1</v>
      </c>
      <c r="U189" s="354"/>
      <c r="V189" s="353">
        <v>0</v>
      </c>
      <c r="W189" s="354"/>
      <c r="X189" s="354"/>
      <c r="Y189" s="353">
        <v>0</v>
      </c>
      <c r="Z189" s="353">
        <v>0</v>
      </c>
      <c r="AA189" s="353">
        <v>0</v>
      </c>
      <c r="AB189" s="353">
        <v>0</v>
      </c>
      <c r="AC189" s="353">
        <v>0</v>
      </c>
      <c r="AD189" s="353">
        <v>204</v>
      </c>
      <c r="AE189" s="353">
        <v>310</v>
      </c>
      <c r="AF189" s="361"/>
    </row>
    <row r="190" spans="1:32" ht="12.4" customHeight="1" x14ac:dyDescent="0.2">
      <c r="A190" s="250"/>
      <c r="C190" s="348" t="s">
        <v>952</v>
      </c>
      <c r="D190" s="353">
        <v>0</v>
      </c>
      <c r="E190" s="353">
        <v>0</v>
      </c>
      <c r="F190" s="353">
        <v>0</v>
      </c>
      <c r="G190" s="354"/>
      <c r="H190" s="354"/>
      <c r="I190" s="353">
        <v>158</v>
      </c>
      <c r="J190" s="353">
        <v>334</v>
      </c>
      <c r="K190" s="354"/>
      <c r="L190" s="353">
        <v>607</v>
      </c>
      <c r="M190" s="358">
        <v>834</v>
      </c>
      <c r="N190" s="354"/>
      <c r="O190" s="353">
        <v>13</v>
      </c>
      <c r="P190" s="354"/>
      <c r="Q190" s="354"/>
      <c r="R190" s="353">
        <v>2</v>
      </c>
      <c r="S190" s="353">
        <v>0</v>
      </c>
      <c r="T190" s="354"/>
      <c r="U190" s="354"/>
      <c r="V190" s="354"/>
      <c r="W190" s="353">
        <v>4</v>
      </c>
      <c r="X190" s="354"/>
      <c r="Y190" s="353">
        <v>0</v>
      </c>
      <c r="Z190" s="353">
        <v>83</v>
      </c>
      <c r="AA190" s="353">
        <v>0</v>
      </c>
      <c r="AB190" s="353">
        <v>0</v>
      </c>
      <c r="AC190" s="353">
        <v>0</v>
      </c>
      <c r="AD190" s="353">
        <v>0</v>
      </c>
      <c r="AE190" s="353">
        <v>2035</v>
      </c>
      <c r="AF190" s="361"/>
    </row>
    <row r="191" spans="1:32" ht="12.4" customHeight="1" x14ac:dyDescent="0.2">
      <c r="A191" s="250"/>
      <c r="C191" s="348" t="s">
        <v>953</v>
      </c>
      <c r="D191" s="353">
        <v>0</v>
      </c>
      <c r="E191" s="353">
        <v>0</v>
      </c>
      <c r="F191" s="353">
        <v>0</v>
      </c>
      <c r="G191" s="354"/>
      <c r="H191" s="354"/>
      <c r="I191" s="353">
        <v>0</v>
      </c>
      <c r="J191" s="353">
        <v>0</v>
      </c>
      <c r="K191" s="353">
        <v>0</v>
      </c>
      <c r="L191" s="353">
        <v>0</v>
      </c>
      <c r="M191" s="360"/>
      <c r="N191" s="353">
        <v>0</v>
      </c>
      <c r="O191" s="353">
        <v>0</v>
      </c>
      <c r="P191" s="354"/>
      <c r="Q191" s="354"/>
      <c r="R191" s="353">
        <v>0</v>
      </c>
      <c r="S191" s="353">
        <v>0</v>
      </c>
      <c r="T191" s="354"/>
      <c r="U191" s="354"/>
      <c r="V191" s="354"/>
      <c r="W191" s="353">
        <v>0</v>
      </c>
      <c r="X191" s="354"/>
      <c r="Y191" s="353">
        <v>0</v>
      </c>
      <c r="Z191" s="353">
        <v>0</v>
      </c>
      <c r="AA191" s="353">
        <v>0</v>
      </c>
      <c r="AB191" s="353">
        <v>0</v>
      </c>
      <c r="AC191" s="353">
        <v>0</v>
      </c>
      <c r="AD191" s="353">
        <v>0</v>
      </c>
      <c r="AE191" s="353">
        <v>0</v>
      </c>
      <c r="AF191" s="361"/>
    </row>
    <row r="192" spans="1:32" ht="12.4" customHeight="1" x14ac:dyDescent="0.2">
      <c r="A192" s="250"/>
      <c r="C192" s="348" t="s">
        <v>954</v>
      </c>
      <c r="D192" s="353">
        <v>0</v>
      </c>
      <c r="E192" s="353">
        <v>0</v>
      </c>
      <c r="F192" s="353">
        <v>0</v>
      </c>
      <c r="G192" s="353">
        <v>69</v>
      </c>
      <c r="H192" s="354"/>
      <c r="I192" s="353">
        <v>0</v>
      </c>
      <c r="J192" s="354"/>
      <c r="K192" s="353">
        <v>0</v>
      </c>
      <c r="L192" s="357"/>
      <c r="M192" s="358">
        <v>0</v>
      </c>
      <c r="N192" s="353">
        <v>0</v>
      </c>
      <c r="O192" s="353">
        <v>321</v>
      </c>
      <c r="P192" s="353">
        <v>0</v>
      </c>
      <c r="Q192" s="354"/>
      <c r="R192" s="353">
        <v>96</v>
      </c>
      <c r="S192" s="353">
        <v>0</v>
      </c>
      <c r="T192" s="353">
        <v>153</v>
      </c>
      <c r="U192" s="354"/>
      <c r="V192" s="353">
        <v>175</v>
      </c>
      <c r="W192" s="354"/>
      <c r="X192" s="354"/>
      <c r="Y192" s="353">
        <v>0</v>
      </c>
      <c r="Z192" s="353">
        <v>73</v>
      </c>
      <c r="AA192" s="353">
        <v>0</v>
      </c>
      <c r="AB192" s="353">
        <v>0</v>
      </c>
      <c r="AC192" s="353">
        <v>0</v>
      </c>
      <c r="AD192" s="353">
        <v>0</v>
      </c>
      <c r="AE192" s="353">
        <v>887</v>
      </c>
      <c r="AF192" s="361"/>
    </row>
    <row r="193" spans="1:32" ht="12.4" customHeight="1" x14ac:dyDescent="0.2">
      <c r="A193" s="250"/>
      <c r="C193" s="348" t="s">
        <v>955</v>
      </c>
      <c r="D193" s="353">
        <v>0</v>
      </c>
      <c r="E193" s="353">
        <v>0</v>
      </c>
      <c r="F193" s="353">
        <v>0</v>
      </c>
      <c r="G193" s="354"/>
      <c r="H193" s="354"/>
      <c r="I193" s="354"/>
      <c r="J193" s="354"/>
      <c r="K193" s="354"/>
      <c r="L193" s="354"/>
      <c r="M193" s="359"/>
      <c r="N193" s="354"/>
      <c r="O193" s="354"/>
      <c r="P193" s="354"/>
      <c r="Q193" s="353">
        <v>317</v>
      </c>
      <c r="R193" s="354"/>
      <c r="S193" s="354"/>
      <c r="T193" s="354"/>
      <c r="U193" s="353">
        <v>465</v>
      </c>
      <c r="V193" s="354"/>
      <c r="W193" s="354"/>
      <c r="X193" s="353">
        <v>24</v>
      </c>
      <c r="Y193" s="353">
        <v>0</v>
      </c>
      <c r="Z193" s="353">
        <v>122</v>
      </c>
      <c r="AA193" s="353">
        <v>0</v>
      </c>
      <c r="AB193" s="353">
        <v>0</v>
      </c>
      <c r="AC193" s="353">
        <v>0</v>
      </c>
      <c r="AD193" s="353">
        <v>0</v>
      </c>
      <c r="AE193" s="353">
        <v>928</v>
      </c>
      <c r="AF193" s="361"/>
    </row>
    <row r="194" spans="1:32" ht="12.4" customHeight="1" x14ac:dyDescent="0.2">
      <c r="A194" s="250"/>
      <c r="C194" s="347" t="s">
        <v>956</v>
      </c>
      <c r="D194" s="353">
        <v>0</v>
      </c>
      <c r="E194" s="353">
        <v>0</v>
      </c>
      <c r="F194" s="353">
        <v>0</v>
      </c>
      <c r="G194" s="354"/>
      <c r="H194" s="354"/>
      <c r="I194" s="354"/>
      <c r="J194" s="354"/>
      <c r="K194" s="354"/>
      <c r="L194" s="354"/>
      <c r="M194" s="359"/>
      <c r="N194" s="354"/>
      <c r="O194" s="354"/>
      <c r="P194" s="354"/>
      <c r="Q194" s="354"/>
      <c r="R194" s="354"/>
      <c r="S194" s="354"/>
      <c r="T194" s="354"/>
      <c r="U194" s="354"/>
      <c r="V194" s="353">
        <v>410</v>
      </c>
      <c r="W194" s="354"/>
      <c r="X194" s="354"/>
      <c r="Y194" s="353">
        <v>0</v>
      </c>
      <c r="Z194" s="353">
        <v>8</v>
      </c>
      <c r="AA194" s="353">
        <v>0</v>
      </c>
      <c r="AB194" s="353">
        <v>0</v>
      </c>
      <c r="AC194" s="353">
        <v>0</v>
      </c>
      <c r="AD194" s="353">
        <v>0</v>
      </c>
      <c r="AE194" s="353">
        <v>418</v>
      </c>
      <c r="AF194" s="361"/>
    </row>
    <row r="195" spans="1:32" ht="12.4" customHeight="1" x14ac:dyDescent="0.2">
      <c r="A195" s="344" t="s">
        <v>202</v>
      </c>
      <c r="B195" s="654" t="s">
        <v>987</v>
      </c>
      <c r="C195" s="766"/>
      <c r="D195" s="354"/>
      <c r="E195" s="354"/>
      <c r="F195" s="354"/>
      <c r="G195" s="354"/>
      <c r="H195" s="354"/>
      <c r="I195" s="353">
        <v>0</v>
      </c>
      <c r="J195" s="353">
        <v>0</v>
      </c>
      <c r="K195" s="354"/>
      <c r="L195" s="353">
        <v>0</v>
      </c>
      <c r="M195" s="359"/>
      <c r="N195" s="354"/>
      <c r="O195" s="353">
        <v>0</v>
      </c>
      <c r="P195" s="354"/>
      <c r="Q195" s="354"/>
      <c r="R195" s="354"/>
      <c r="S195" s="354"/>
      <c r="T195" s="354"/>
      <c r="U195" s="354"/>
      <c r="V195" s="353">
        <v>0</v>
      </c>
      <c r="W195" s="354"/>
      <c r="X195" s="354"/>
      <c r="Y195" s="354"/>
      <c r="Z195" s="353">
        <v>0</v>
      </c>
      <c r="AA195" s="354"/>
      <c r="AB195" s="354"/>
      <c r="AC195" s="354"/>
      <c r="AD195" s="353">
        <v>0</v>
      </c>
      <c r="AE195" s="353">
        <v>0</v>
      </c>
      <c r="AF195" s="361"/>
    </row>
    <row r="196" spans="1:32" ht="12.4" customHeight="1" x14ac:dyDescent="0.2">
      <c r="A196" s="344" t="s">
        <v>204</v>
      </c>
      <c r="B196" s="654" t="s">
        <v>957</v>
      </c>
      <c r="C196" s="766"/>
      <c r="D196" s="354"/>
      <c r="E196" s="354"/>
      <c r="F196" s="354"/>
      <c r="G196" s="353">
        <v>0</v>
      </c>
      <c r="H196" s="353">
        <v>0</v>
      </c>
      <c r="I196" s="353">
        <v>0</v>
      </c>
      <c r="J196" s="353">
        <v>0</v>
      </c>
      <c r="K196" s="353">
        <v>0</v>
      </c>
      <c r="L196" s="353">
        <v>0</v>
      </c>
      <c r="M196" s="358">
        <v>0</v>
      </c>
      <c r="N196" s="353">
        <v>0</v>
      </c>
      <c r="O196" s="353">
        <v>0</v>
      </c>
      <c r="P196" s="353">
        <v>0</v>
      </c>
      <c r="Q196" s="353">
        <v>0</v>
      </c>
      <c r="R196" s="353">
        <v>0</v>
      </c>
      <c r="S196" s="353">
        <v>0</v>
      </c>
      <c r="T196" s="353">
        <v>0</v>
      </c>
      <c r="U196" s="353">
        <v>0</v>
      </c>
      <c r="V196" s="353">
        <v>0</v>
      </c>
      <c r="W196" s="353">
        <v>0</v>
      </c>
      <c r="X196" s="353">
        <v>0</v>
      </c>
      <c r="Y196" s="353">
        <v>0</v>
      </c>
      <c r="Z196" s="353">
        <v>0</v>
      </c>
      <c r="AA196" s="354"/>
      <c r="AB196" s="354"/>
      <c r="AC196" s="354"/>
      <c r="AD196" s="353">
        <v>0</v>
      </c>
      <c r="AE196" s="353">
        <v>0</v>
      </c>
      <c r="AF196" s="361"/>
    </row>
    <row r="197" spans="1:32" ht="12.4" customHeight="1" x14ac:dyDescent="0.2">
      <c r="A197" s="344" t="s">
        <v>206</v>
      </c>
      <c r="B197" s="654" t="s">
        <v>976</v>
      </c>
      <c r="C197" s="766"/>
      <c r="D197" s="354"/>
      <c r="E197" s="354"/>
      <c r="F197" s="354"/>
      <c r="G197" s="354"/>
      <c r="H197" s="354"/>
      <c r="I197" s="354"/>
      <c r="J197" s="354"/>
      <c r="K197" s="354"/>
      <c r="L197" s="354"/>
      <c r="M197" s="358">
        <v>0</v>
      </c>
      <c r="N197" s="354"/>
      <c r="O197" s="354"/>
      <c r="P197" s="354"/>
      <c r="Q197" s="354"/>
      <c r="R197" s="354"/>
      <c r="S197" s="354"/>
      <c r="T197" s="354"/>
      <c r="U197" s="354"/>
      <c r="V197" s="353">
        <v>53</v>
      </c>
      <c r="W197" s="354"/>
      <c r="X197" s="354"/>
      <c r="Y197" s="354"/>
      <c r="Z197" s="353">
        <v>23</v>
      </c>
      <c r="AA197" s="354"/>
      <c r="AB197" s="354"/>
      <c r="AC197" s="354"/>
      <c r="AD197" s="353">
        <v>0</v>
      </c>
      <c r="AE197" s="353">
        <v>76</v>
      </c>
      <c r="AF197" s="361"/>
    </row>
    <row r="198" spans="1:32" ht="12.4" customHeight="1" x14ac:dyDescent="0.2">
      <c r="A198" s="344" t="s">
        <v>208</v>
      </c>
      <c r="B198" s="654" t="s">
        <v>988</v>
      </c>
      <c r="C198" s="766"/>
      <c r="D198" s="353">
        <v>9027</v>
      </c>
      <c r="E198" s="354"/>
      <c r="F198" s="354"/>
      <c r="G198" s="353">
        <v>783</v>
      </c>
      <c r="H198" s="354"/>
      <c r="I198" s="354"/>
      <c r="J198" s="354"/>
      <c r="K198" s="354"/>
      <c r="L198" s="354"/>
      <c r="M198" s="359"/>
      <c r="N198" s="354"/>
      <c r="O198" s="354"/>
      <c r="P198" s="354"/>
      <c r="Q198" s="354"/>
      <c r="R198" s="354"/>
      <c r="S198" s="354"/>
      <c r="T198" s="354"/>
      <c r="U198" s="354"/>
      <c r="V198" s="353">
        <v>5501</v>
      </c>
      <c r="W198" s="354"/>
      <c r="X198" s="354"/>
      <c r="Y198" s="354"/>
      <c r="Z198" s="354"/>
      <c r="AA198" s="354"/>
      <c r="AB198" s="354"/>
      <c r="AC198" s="353">
        <v>0</v>
      </c>
      <c r="AD198" s="353">
        <v>0</v>
      </c>
      <c r="AE198" s="353">
        <v>15311</v>
      </c>
      <c r="AF198" s="361"/>
    </row>
    <row r="199" spans="1:32" ht="12.4" customHeight="1" x14ac:dyDescent="0.2">
      <c r="A199" s="344" t="s">
        <v>210</v>
      </c>
      <c r="B199" s="703" t="s">
        <v>246</v>
      </c>
      <c r="C199" s="779"/>
      <c r="D199" s="353">
        <v>14598</v>
      </c>
      <c r="E199" s="353">
        <v>0</v>
      </c>
      <c r="F199" s="353">
        <v>0</v>
      </c>
      <c r="G199" s="353">
        <v>12025</v>
      </c>
      <c r="H199" s="353">
        <v>15</v>
      </c>
      <c r="I199" s="353">
        <v>552</v>
      </c>
      <c r="J199" s="353">
        <v>378</v>
      </c>
      <c r="K199" s="353">
        <v>3</v>
      </c>
      <c r="L199" s="353">
        <v>607</v>
      </c>
      <c r="M199" s="358">
        <v>1628</v>
      </c>
      <c r="N199" s="353">
        <v>0</v>
      </c>
      <c r="O199" s="353">
        <v>334</v>
      </c>
      <c r="P199" s="353">
        <v>0</v>
      </c>
      <c r="Q199" s="353">
        <v>318</v>
      </c>
      <c r="R199" s="353">
        <v>2111</v>
      </c>
      <c r="S199" s="353">
        <v>865</v>
      </c>
      <c r="T199" s="353">
        <v>950</v>
      </c>
      <c r="U199" s="353">
        <v>465</v>
      </c>
      <c r="V199" s="353">
        <v>13219</v>
      </c>
      <c r="W199" s="353">
        <v>4</v>
      </c>
      <c r="X199" s="353">
        <v>24</v>
      </c>
      <c r="Y199" s="353">
        <v>1738</v>
      </c>
      <c r="Z199" s="353">
        <v>725</v>
      </c>
      <c r="AA199" s="353">
        <v>8</v>
      </c>
      <c r="AB199" s="353">
        <v>0</v>
      </c>
      <c r="AC199" s="353">
        <v>0</v>
      </c>
      <c r="AD199" s="353">
        <v>1007</v>
      </c>
      <c r="AE199" s="353">
        <v>51574</v>
      </c>
      <c r="AF199" s="361"/>
    </row>
    <row r="200" spans="1:32" ht="12.4" customHeight="1" x14ac:dyDescent="0.2">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row>
    <row r="201" spans="1:32" ht="12.4" customHeight="1" x14ac:dyDescent="0.2">
      <c r="B201" s="781" t="s">
        <v>989</v>
      </c>
      <c r="C201" s="614"/>
      <c r="D201" s="614"/>
      <c r="E201" s="614"/>
      <c r="F201" s="614"/>
      <c r="G201" s="614"/>
      <c r="H201" s="614"/>
      <c r="I201" s="614"/>
      <c r="J201" s="614"/>
      <c r="K201" s="614"/>
      <c r="L201" s="614"/>
      <c r="M201" s="614"/>
      <c r="N201" s="614"/>
      <c r="O201" s="614"/>
      <c r="P201" s="614"/>
      <c r="Q201" s="614"/>
      <c r="R201" s="614"/>
      <c r="S201" s="614"/>
      <c r="T201" s="614"/>
      <c r="U201" s="614"/>
    </row>
    <row r="202" spans="1:32" ht="12.4" customHeight="1" x14ac:dyDescent="0.2">
      <c r="A202" s="349">
        <f>SUM(L205:AE215)</f>
        <v>238576.56700000001</v>
      </c>
      <c r="L202" s="705" t="s">
        <v>105</v>
      </c>
      <c r="M202" s="614"/>
      <c r="N202" s="614"/>
      <c r="O202" s="614"/>
      <c r="P202" s="614"/>
      <c r="Q202" s="705" t="s">
        <v>106</v>
      </c>
      <c r="R202" s="614"/>
      <c r="S202" s="614"/>
      <c r="T202" s="614"/>
      <c r="U202" s="614"/>
      <c r="V202" s="705" t="s">
        <v>107</v>
      </c>
      <c r="W202" s="614"/>
      <c r="X202" s="614"/>
      <c r="Y202" s="614"/>
      <c r="Z202" s="614"/>
      <c r="AA202" s="705" t="s">
        <v>108</v>
      </c>
      <c r="AB202" s="614"/>
      <c r="AC202" s="614"/>
      <c r="AD202" s="614"/>
      <c r="AE202" s="614"/>
    </row>
    <row r="203" spans="1:32" ht="12.4" customHeight="1" x14ac:dyDescent="0.2">
      <c r="L203" s="702" t="s">
        <v>857</v>
      </c>
      <c r="M203" s="614"/>
      <c r="N203" s="614"/>
      <c r="O203" s="614"/>
      <c r="P203" s="614"/>
      <c r="Q203" s="614"/>
      <c r="R203" s="614"/>
      <c r="S203" s="614"/>
      <c r="T203" s="614"/>
      <c r="U203" s="614"/>
      <c r="V203" s="614"/>
      <c r="W203" s="614"/>
      <c r="X203" s="614"/>
      <c r="Y203" s="614"/>
      <c r="Z203" s="614"/>
      <c r="AA203" s="614"/>
      <c r="AB203" s="614"/>
      <c r="AC203" s="614"/>
      <c r="AD203" s="614"/>
      <c r="AE203" s="614"/>
    </row>
    <row r="204" spans="1:32" ht="19.149999999999999" customHeight="1" x14ac:dyDescent="0.2">
      <c r="B204" s="780" t="s">
        <v>990</v>
      </c>
      <c r="C204" s="614"/>
      <c r="L204" s="800" t="s">
        <v>991</v>
      </c>
      <c r="M204" s="800"/>
      <c r="N204" s="800"/>
      <c r="O204" s="800"/>
      <c r="P204" s="801"/>
      <c r="Q204" s="802" t="s">
        <v>992</v>
      </c>
      <c r="R204" s="800"/>
      <c r="S204" s="800"/>
      <c r="T204" s="800"/>
      <c r="U204" s="801"/>
      <c r="V204" s="805" t="s">
        <v>1006</v>
      </c>
      <c r="W204" s="805"/>
      <c r="X204" s="805"/>
      <c r="Y204" s="805"/>
      <c r="Z204" s="805"/>
      <c r="AA204" s="802" t="s">
        <v>1007</v>
      </c>
      <c r="AB204" s="800"/>
      <c r="AC204" s="800"/>
      <c r="AD204" s="800"/>
      <c r="AE204" s="800"/>
    </row>
    <row r="205" spans="1:32" ht="12.4" customHeight="1" x14ac:dyDescent="0.2">
      <c r="A205" s="344" t="s">
        <v>185</v>
      </c>
      <c r="B205" s="114"/>
      <c r="C205" s="77" t="s">
        <v>995</v>
      </c>
      <c r="D205" s="9"/>
      <c r="E205" s="9"/>
      <c r="F205" s="9"/>
      <c r="G205" s="9"/>
      <c r="H205" s="9"/>
      <c r="I205" s="9"/>
      <c r="J205" s="9"/>
      <c r="K205" s="362"/>
      <c r="L205" s="797">
        <v>25078</v>
      </c>
      <c r="M205" s="812"/>
      <c r="N205" s="812"/>
      <c r="O205" s="812"/>
      <c r="P205" s="813"/>
      <c r="Q205" s="797">
        <v>9209</v>
      </c>
      <c r="R205" s="812"/>
      <c r="S205" s="812"/>
      <c r="T205" s="812"/>
      <c r="U205" s="813"/>
      <c r="V205" s="804">
        <v>0.26100000000000001</v>
      </c>
      <c r="W205" s="798"/>
      <c r="X205" s="798"/>
      <c r="Y205" s="798"/>
      <c r="Z205" s="799"/>
      <c r="AA205" s="797">
        <v>27567</v>
      </c>
      <c r="AB205" s="812"/>
      <c r="AC205" s="812"/>
      <c r="AD205" s="812"/>
      <c r="AE205" s="813"/>
      <c r="AF205" s="361"/>
    </row>
    <row r="206" spans="1:32" ht="12.4" customHeight="1" x14ac:dyDescent="0.2">
      <c r="A206" s="344" t="s">
        <v>187</v>
      </c>
      <c r="B206" s="74"/>
      <c r="C206" s="73" t="s">
        <v>996</v>
      </c>
      <c r="L206" s="796">
        <v>2725</v>
      </c>
      <c r="M206" s="614"/>
      <c r="N206" s="614"/>
      <c r="O206" s="614"/>
      <c r="P206" s="614"/>
      <c r="Q206" s="796">
        <v>1022</v>
      </c>
      <c r="R206" s="614"/>
      <c r="S206" s="614"/>
      <c r="T206" s="614"/>
      <c r="U206" s="614"/>
      <c r="V206" s="803">
        <v>0.42399999999999999</v>
      </c>
      <c r="W206" s="699"/>
      <c r="X206" s="614"/>
      <c r="Y206" s="614"/>
      <c r="Z206" s="614"/>
      <c r="AA206" s="796">
        <v>3363</v>
      </c>
      <c r="AB206" s="614"/>
      <c r="AC206" s="614"/>
      <c r="AD206" s="614"/>
      <c r="AE206" s="614"/>
      <c r="AF206" s="361"/>
    </row>
    <row r="207" spans="1:32" ht="12.4" customHeight="1" x14ac:dyDescent="0.2">
      <c r="A207" s="344" t="s">
        <v>189</v>
      </c>
      <c r="B207" s="74"/>
      <c r="C207" s="73" t="s">
        <v>997</v>
      </c>
      <c r="L207" s="796">
        <v>2075</v>
      </c>
      <c r="M207" s="614"/>
      <c r="N207" s="614"/>
      <c r="O207" s="614"/>
      <c r="P207" s="614"/>
      <c r="Q207" s="796">
        <v>3565</v>
      </c>
      <c r="R207" s="614"/>
      <c r="S207" s="614"/>
      <c r="T207" s="614"/>
      <c r="U207" s="614"/>
      <c r="V207" s="803">
        <v>0.318</v>
      </c>
      <c r="W207" s="699"/>
      <c r="X207" s="614"/>
      <c r="Y207" s="614"/>
      <c r="Z207" s="614"/>
      <c r="AA207" s="796">
        <v>2976</v>
      </c>
      <c r="AB207" s="614"/>
      <c r="AC207" s="614"/>
      <c r="AD207" s="614"/>
      <c r="AE207" s="614"/>
      <c r="AF207" s="361"/>
    </row>
    <row r="208" spans="1:32" ht="12.4" customHeight="1" x14ac:dyDescent="0.2">
      <c r="A208" s="344" t="s">
        <v>191</v>
      </c>
      <c r="B208" s="74"/>
      <c r="C208" s="73" t="s">
        <v>998</v>
      </c>
      <c r="L208" s="796">
        <v>908</v>
      </c>
      <c r="M208" s="614"/>
      <c r="N208" s="614"/>
      <c r="O208" s="614"/>
      <c r="P208" s="614"/>
      <c r="Q208" s="796">
        <v>275</v>
      </c>
      <c r="R208" s="614"/>
      <c r="S208" s="614"/>
      <c r="T208" s="614"/>
      <c r="U208" s="614"/>
      <c r="V208" s="803">
        <v>0.27700000000000002</v>
      </c>
      <c r="W208" s="699"/>
      <c r="X208" s="614"/>
      <c r="Y208" s="614"/>
      <c r="Z208" s="614"/>
      <c r="AA208" s="796">
        <v>951</v>
      </c>
      <c r="AB208" s="614"/>
      <c r="AC208" s="614"/>
      <c r="AD208" s="614"/>
      <c r="AE208" s="614"/>
      <c r="AF208" s="361"/>
    </row>
    <row r="209" spans="1:32" ht="12.4" customHeight="1" x14ac:dyDescent="0.2">
      <c r="A209" s="344" t="s">
        <v>193</v>
      </c>
      <c r="B209" s="74"/>
      <c r="C209" s="73" t="s">
        <v>999</v>
      </c>
      <c r="L209" s="796">
        <v>11478</v>
      </c>
      <c r="M209" s="614"/>
      <c r="N209" s="614"/>
      <c r="O209" s="614"/>
      <c r="P209" s="614"/>
      <c r="Q209" s="796">
        <v>6907</v>
      </c>
      <c r="R209" s="614"/>
      <c r="S209" s="614"/>
      <c r="T209" s="614"/>
      <c r="U209" s="614"/>
      <c r="V209" s="803">
        <v>0.33100000000000002</v>
      </c>
      <c r="W209" s="699"/>
      <c r="X209" s="614"/>
      <c r="Y209" s="614"/>
      <c r="Z209" s="614"/>
      <c r="AA209" s="796">
        <v>13682</v>
      </c>
      <c r="AB209" s="614"/>
      <c r="AC209" s="614"/>
      <c r="AD209" s="614"/>
      <c r="AE209" s="614"/>
      <c r="AF209" s="361"/>
    </row>
    <row r="210" spans="1:32" ht="12.4" customHeight="1" x14ac:dyDescent="0.2">
      <c r="A210" s="344" t="s">
        <v>195</v>
      </c>
      <c r="B210" s="74"/>
      <c r="C210" s="73" t="s">
        <v>1000</v>
      </c>
      <c r="L210" s="796">
        <v>1436</v>
      </c>
      <c r="M210" s="614"/>
      <c r="N210" s="614"/>
      <c r="O210" s="614"/>
      <c r="P210" s="614"/>
      <c r="Q210" s="796">
        <v>1284</v>
      </c>
      <c r="R210" s="614"/>
      <c r="S210" s="614"/>
      <c r="T210" s="614"/>
      <c r="U210" s="614"/>
      <c r="V210" s="803">
        <v>0.41599999999999998</v>
      </c>
      <c r="W210" s="699"/>
      <c r="X210" s="614"/>
      <c r="Y210" s="614"/>
      <c r="Z210" s="614"/>
      <c r="AA210" s="796">
        <v>1970</v>
      </c>
      <c r="AB210" s="614"/>
      <c r="AC210" s="614"/>
      <c r="AD210" s="614"/>
      <c r="AE210" s="614"/>
      <c r="AF210" s="361"/>
    </row>
    <row r="211" spans="1:32" ht="12.4" customHeight="1" x14ac:dyDescent="0.2">
      <c r="A211" s="344" t="s">
        <v>196</v>
      </c>
      <c r="B211" s="74"/>
      <c r="C211" s="73" t="s">
        <v>1001</v>
      </c>
      <c r="L211" s="796">
        <v>615</v>
      </c>
      <c r="M211" s="614"/>
      <c r="N211" s="614"/>
      <c r="O211" s="614"/>
      <c r="P211" s="614"/>
      <c r="Q211" s="796">
        <v>804</v>
      </c>
      <c r="R211" s="614"/>
      <c r="S211" s="614"/>
      <c r="T211" s="614"/>
      <c r="U211" s="614"/>
      <c r="V211" s="803">
        <v>0.23400000000000001</v>
      </c>
      <c r="W211" s="699"/>
      <c r="X211" s="614"/>
      <c r="Y211" s="614"/>
      <c r="Z211" s="614"/>
      <c r="AA211" s="796">
        <v>733</v>
      </c>
      <c r="AB211" s="614"/>
      <c r="AC211" s="614"/>
      <c r="AD211" s="614"/>
      <c r="AE211" s="614"/>
      <c r="AF211" s="361"/>
    </row>
    <row r="212" spans="1:32" ht="12.4" customHeight="1" x14ac:dyDescent="0.2">
      <c r="A212" s="344" t="s">
        <v>198</v>
      </c>
      <c r="B212" s="74"/>
      <c r="C212" s="73" t="s">
        <v>1002</v>
      </c>
      <c r="L212" s="796">
        <v>332</v>
      </c>
      <c r="M212" s="614"/>
      <c r="N212" s="614"/>
      <c r="O212" s="614"/>
      <c r="P212" s="614"/>
      <c r="Q212" s="796">
        <v>0</v>
      </c>
      <c r="R212" s="614"/>
      <c r="S212" s="614"/>
      <c r="T212" s="614"/>
      <c r="U212" s="614"/>
      <c r="V212" s="803">
        <v>0</v>
      </c>
      <c r="W212" s="699"/>
      <c r="X212" s="614"/>
      <c r="Y212" s="614"/>
      <c r="Z212" s="614"/>
      <c r="AA212" s="796">
        <v>332</v>
      </c>
      <c r="AB212" s="614"/>
      <c r="AC212" s="614"/>
      <c r="AD212" s="614"/>
      <c r="AE212" s="614"/>
      <c r="AF212" s="361"/>
    </row>
    <row r="213" spans="1:32" ht="12.4" customHeight="1" x14ac:dyDescent="0.2">
      <c r="A213" s="344" t="s">
        <v>200</v>
      </c>
      <c r="B213" s="74"/>
      <c r="C213" s="73" t="s">
        <v>1003</v>
      </c>
      <c r="L213" s="796">
        <v>0</v>
      </c>
      <c r="M213" s="614"/>
      <c r="N213" s="614"/>
      <c r="O213" s="614"/>
      <c r="P213" s="614"/>
      <c r="Q213" s="796">
        <v>0</v>
      </c>
      <c r="R213" s="614"/>
      <c r="S213" s="614"/>
      <c r="T213" s="614"/>
      <c r="U213" s="614"/>
      <c r="V213" s="803">
        <v>0</v>
      </c>
      <c r="W213" s="699"/>
      <c r="X213" s="614"/>
      <c r="Y213" s="614"/>
      <c r="Z213" s="614"/>
      <c r="AA213" s="796">
        <v>0</v>
      </c>
      <c r="AB213" s="614"/>
      <c r="AC213" s="614"/>
      <c r="AD213" s="614"/>
      <c r="AE213" s="614"/>
      <c r="AF213" s="361"/>
    </row>
    <row r="214" spans="1:32" ht="12.4" customHeight="1" x14ac:dyDescent="0.2">
      <c r="A214" s="344" t="s">
        <v>202</v>
      </c>
      <c r="B214" s="74"/>
      <c r="C214" s="75" t="s">
        <v>1004</v>
      </c>
      <c r="L214" s="809">
        <v>0</v>
      </c>
      <c r="M214" s="614"/>
      <c r="N214" s="614"/>
      <c r="O214" s="614"/>
      <c r="P214" s="614"/>
      <c r="Q214" s="809">
        <v>0</v>
      </c>
      <c r="R214" s="614"/>
      <c r="S214" s="614"/>
      <c r="T214" s="614"/>
      <c r="U214" s="614"/>
      <c r="V214" s="811">
        <v>0</v>
      </c>
      <c r="W214" s="700"/>
      <c r="X214" s="614"/>
      <c r="Y214" s="614"/>
      <c r="Z214" s="614"/>
      <c r="AA214" s="809">
        <v>0</v>
      </c>
      <c r="AB214" s="614"/>
      <c r="AC214" s="614"/>
      <c r="AD214" s="614"/>
      <c r="AE214" s="614"/>
      <c r="AF214" s="361"/>
    </row>
    <row r="215" spans="1:32" ht="12.4" customHeight="1" x14ac:dyDescent="0.2">
      <c r="A215" s="344" t="s">
        <v>204</v>
      </c>
      <c r="B215" s="780" t="s">
        <v>1005</v>
      </c>
      <c r="C215" s="671"/>
      <c r="D215" s="363"/>
      <c r="E215" s="363"/>
      <c r="F215" s="363"/>
      <c r="G215" s="363"/>
      <c r="H215" s="363"/>
      <c r="I215" s="363"/>
      <c r="J215" s="363"/>
      <c r="K215" s="364"/>
      <c r="L215" s="806">
        <v>44647</v>
      </c>
      <c r="M215" s="815"/>
      <c r="N215" s="815"/>
      <c r="O215" s="815"/>
      <c r="P215" s="816"/>
      <c r="Q215" s="806">
        <v>23066</v>
      </c>
      <c r="R215" s="815"/>
      <c r="S215" s="815"/>
      <c r="T215" s="815"/>
      <c r="U215" s="816"/>
      <c r="V215" s="810">
        <v>0.30599999999999999</v>
      </c>
      <c r="W215" s="807"/>
      <c r="X215" s="807"/>
      <c r="Y215" s="807"/>
      <c r="Z215" s="808"/>
      <c r="AA215" s="806">
        <v>51574</v>
      </c>
      <c r="AB215" s="815"/>
      <c r="AC215" s="815"/>
      <c r="AD215" s="815"/>
      <c r="AE215" s="816"/>
      <c r="AF215" s="361"/>
    </row>
    <row r="216" spans="1:32" ht="4.1500000000000004" customHeight="1" x14ac:dyDescent="0.2">
      <c r="B216" s="9"/>
      <c r="C216" s="9"/>
      <c r="D216" s="9"/>
      <c r="E216" s="9"/>
      <c r="F216" s="9"/>
      <c r="G216" s="9"/>
      <c r="H216" s="9"/>
      <c r="I216" s="9"/>
      <c r="J216" s="9"/>
      <c r="K216" s="9"/>
      <c r="L216" s="9"/>
      <c r="M216" s="9"/>
      <c r="N216" s="9"/>
      <c r="O216" s="9"/>
      <c r="P216" s="9"/>
      <c r="Q216" s="9"/>
      <c r="R216" s="9"/>
      <c r="S216" s="9"/>
      <c r="T216" s="9"/>
      <c r="U216" s="9"/>
      <c r="V216" s="114"/>
      <c r="W216" s="9"/>
      <c r="X216" s="9"/>
      <c r="Y216" s="9"/>
      <c r="Z216" s="9"/>
      <c r="AA216" s="9"/>
      <c r="AB216" s="9"/>
      <c r="AC216" s="9"/>
      <c r="AD216" s="9"/>
      <c r="AE216" s="9"/>
    </row>
    <row r="217" spans="1:32" ht="10.15" customHeight="1" x14ac:dyDescent="0.2">
      <c r="A217" s="817" t="s">
        <v>177</v>
      </c>
      <c r="B217" s="614"/>
      <c r="C217" s="725" t="s">
        <v>1008</v>
      </c>
      <c r="D217" s="614"/>
      <c r="E217" s="614"/>
      <c r="F217" s="614"/>
      <c r="G217" s="614"/>
      <c r="H217" s="614"/>
      <c r="I217" s="614"/>
      <c r="J217" s="614"/>
      <c r="K217" s="614"/>
      <c r="L217" s="614"/>
      <c r="M217" s="614"/>
      <c r="N217" s="614"/>
      <c r="O217" s="614"/>
      <c r="P217" s="614"/>
      <c r="Q217" s="614"/>
      <c r="R217" s="614"/>
      <c r="S217" s="614"/>
      <c r="T217" s="614"/>
      <c r="U217" s="614"/>
      <c r="V217" s="614"/>
    </row>
    <row r="218" spans="1:32" ht="10.15" customHeight="1" x14ac:dyDescent="0.2">
      <c r="A218" s="817" t="s">
        <v>179</v>
      </c>
      <c r="B218" s="614"/>
      <c r="C218" s="725" t="s">
        <v>980</v>
      </c>
      <c r="D218" s="614"/>
      <c r="E218" s="614"/>
      <c r="F218" s="614"/>
      <c r="G218" s="614"/>
      <c r="H218" s="614"/>
      <c r="I218" s="614"/>
      <c r="J218" s="614"/>
      <c r="K218" s="614"/>
      <c r="L218" s="614"/>
      <c r="M218" s="614"/>
      <c r="N218" s="614"/>
      <c r="O218" s="614"/>
      <c r="P218" s="614"/>
      <c r="Q218" s="614"/>
      <c r="R218" s="614"/>
      <c r="S218" s="614"/>
      <c r="T218" s="614"/>
      <c r="U218" s="614"/>
      <c r="V218" s="614"/>
    </row>
    <row r="219" spans="1:32" ht="10.15" customHeight="1" x14ac:dyDescent="0.2">
      <c r="A219" s="817" t="s">
        <v>181</v>
      </c>
      <c r="B219" s="614"/>
      <c r="C219" s="725" t="s">
        <v>1009</v>
      </c>
      <c r="D219" s="614"/>
      <c r="E219" s="614"/>
      <c r="F219" s="614"/>
      <c r="G219" s="614"/>
      <c r="H219" s="614"/>
      <c r="I219" s="614"/>
      <c r="J219" s="614"/>
      <c r="K219" s="614"/>
      <c r="L219" s="614"/>
      <c r="M219" s="614"/>
      <c r="N219" s="614"/>
      <c r="O219" s="614"/>
      <c r="P219" s="614"/>
      <c r="Q219" s="614"/>
      <c r="R219" s="614"/>
      <c r="S219" s="614"/>
      <c r="T219" s="614"/>
      <c r="U219" s="614"/>
      <c r="V219" s="614"/>
    </row>
    <row r="220" spans="1:32" ht="10.15" customHeight="1" x14ac:dyDescent="0.2">
      <c r="A220" s="817" t="s">
        <v>281</v>
      </c>
      <c r="B220" s="614"/>
      <c r="C220" s="725" t="s">
        <v>1010</v>
      </c>
      <c r="D220" s="614"/>
      <c r="E220" s="614"/>
      <c r="F220" s="614"/>
      <c r="G220" s="614"/>
      <c r="H220" s="614"/>
      <c r="I220" s="614"/>
      <c r="J220" s="614"/>
      <c r="K220" s="614"/>
      <c r="L220" s="614"/>
      <c r="M220" s="614"/>
      <c r="N220" s="614"/>
      <c r="O220" s="614"/>
      <c r="P220" s="614"/>
      <c r="Q220" s="614"/>
      <c r="R220" s="614"/>
      <c r="S220" s="614"/>
      <c r="T220" s="614"/>
      <c r="U220" s="614"/>
      <c r="V220" s="614"/>
    </row>
  </sheetData>
  <mergeCells count="374">
    <mergeCell ref="AA206:AE206"/>
    <mergeCell ref="AA205:AE205"/>
    <mergeCell ref="AA202:AE202"/>
    <mergeCell ref="AA204:AE204"/>
    <mergeCell ref="V208:Z208"/>
    <mergeCell ref="V207:Z207"/>
    <mergeCell ref="V206:Z206"/>
    <mergeCell ref="V205:Z205"/>
    <mergeCell ref="Q207:U207"/>
    <mergeCell ref="Q208:U208"/>
    <mergeCell ref="Q205:U205"/>
    <mergeCell ref="Q206:U206"/>
    <mergeCell ref="Q204:U204"/>
    <mergeCell ref="Q202:U202"/>
    <mergeCell ref="L203:AE203"/>
    <mergeCell ref="V204:Z204"/>
    <mergeCell ref="V202:Z202"/>
    <mergeCell ref="L208:P208"/>
    <mergeCell ref="L207:P207"/>
    <mergeCell ref="AA213:AE213"/>
    <mergeCell ref="AA214:AE214"/>
    <mergeCell ref="AA215:AE215"/>
    <mergeCell ref="AA209:AE209"/>
    <mergeCell ref="AA210:AE210"/>
    <mergeCell ref="AA211:AE211"/>
    <mergeCell ref="AA212:AE212"/>
    <mergeCell ref="AA208:AE208"/>
    <mergeCell ref="AA207:AE207"/>
    <mergeCell ref="V209:Z209"/>
    <mergeCell ref="V210:Z210"/>
    <mergeCell ref="V211:Z211"/>
    <mergeCell ref="V212:Z212"/>
    <mergeCell ref="V213:Z213"/>
    <mergeCell ref="V214:Z214"/>
    <mergeCell ref="V215:Z215"/>
    <mergeCell ref="Q215:U215"/>
    <mergeCell ref="Q213:U213"/>
    <mergeCell ref="Q214:U214"/>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V217"/>
    <mergeCell ref="C218:V218"/>
    <mergeCell ref="C219:V219"/>
    <mergeCell ref="C220:V220"/>
    <mergeCell ref="B196:C196"/>
    <mergeCell ref="B195:C195"/>
    <mergeCell ref="B197:C197"/>
    <mergeCell ref="B198:C198"/>
    <mergeCell ref="B199:C199"/>
    <mergeCell ref="B201:U201"/>
    <mergeCell ref="L202:P202"/>
    <mergeCell ref="L204:P204"/>
    <mergeCell ref="L206:P206"/>
    <mergeCell ref="L205:P205"/>
    <mergeCell ref="B204:C204"/>
    <mergeCell ref="B178:C178"/>
    <mergeCell ref="B177:C177"/>
    <mergeCell ref="B179:C179"/>
    <mergeCell ref="B180:C180"/>
    <mergeCell ref="B182:C182"/>
    <mergeCell ref="B183:C183"/>
    <mergeCell ref="B186:C186"/>
    <mergeCell ref="B188:C188"/>
    <mergeCell ref="B187:C187"/>
    <mergeCell ref="AA170:AE170"/>
    <mergeCell ref="AA171:AE171"/>
    <mergeCell ref="AA172:AE172"/>
    <mergeCell ref="V172:Z172"/>
    <mergeCell ref="V171:Z171"/>
    <mergeCell ref="V170:Z170"/>
    <mergeCell ref="V169:Z169"/>
    <mergeCell ref="Q172:U172"/>
    <mergeCell ref="Q171:U171"/>
    <mergeCell ref="Q169:U169"/>
    <mergeCell ref="Q170:U170"/>
    <mergeCell ref="AA161:AE161"/>
    <mergeCell ref="AA162:AE162"/>
    <mergeCell ref="AA163:AE163"/>
    <mergeCell ref="AA164:AE164"/>
    <mergeCell ref="AA165:AE165"/>
    <mergeCell ref="AA166:AE166"/>
    <mergeCell ref="AA167:AE167"/>
    <mergeCell ref="AA168:AE168"/>
    <mergeCell ref="AA169:AE169"/>
    <mergeCell ref="Q165:U165"/>
    <mergeCell ref="V168:Z168"/>
    <mergeCell ref="V167:Z167"/>
    <mergeCell ref="V166:Z166"/>
    <mergeCell ref="V165:Z165"/>
    <mergeCell ref="V164:Z164"/>
    <mergeCell ref="V163:Z163"/>
    <mergeCell ref="V162:Z162"/>
    <mergeCell ref="V161:Z161"/>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B143:C143"/>
    <mergeCell ref="B144:C144"/>
    <mergeCell ref="B145:C145"/>
    <mergeCell ref="B152:C152"/>
    <mergeCell ref="L159:P159"/>
    <mergeCell ref="B158:U158"/>
    <mergeCell ref="B154:C154"/>
    <mergeCell ref="B153:C153"/>
    <mergeCell ref="B155:C155"/>
    <mergeCell ref="B156:C156"/>
    <mergeCell ref="B129:C129"/>
    <mergeCell ref="B132:C132"/>
    <mergeCell ref="B134:C134"/>
    <mergeCell ref="B133:C133"/>
    <mergeCell ref="B136:C136"/>
    <mergeCell ref="B135:C135"/>
    <mergeCell ref="B137:C137"/>
    <mergeCell ref="B140:C140"/>
    <mergeCell ref="B139:C139"/>
    <mergeCell ref="AA159:AE159"/>
    <mergeCell ref="V159:Z159"/>
    <mergeCell ref="L160:AE160"/>
    <mergeCell ref="Q159:U159"/>
    <mergeCell ref="AA129:AE129"/>
    <mergeCell ref="V129:Z129"/>
    <mergeCell ref="Q129:U129"/>
    <mergeCell ref="D132:AE132"/>
    <mergeCell ref="L129:P129"/>
    <mergeCell ref="V123:Z123"/>
    <mergeCell ref="V122:Z122"/>
    <mergeCell ref="V121:Z121"/>
    <mergeCell ref="AA125:AE125"/>
    <mergeCell ref="AA126:AE126"/>
    <mergeCell ref="AA127:AE127"/>
    <mergeCell ref="AA128:AE128"/>
    <mergeCell ref="AA124:AE124"/>
    <mergeCell ref="AA123:AE123"/>
    <mergeCell ref="AA122:AE122"/>
    <mergeCell ref="AA121:AE121"/>
    <mergeCell ref="Q127:U127"/>
    <mergeCell ref="Q128:U128"/>
    <mergeCell ref="Q126:U126"/>
    <mergeCell ref="Q125:U125"/>
    <mergeCell ref="V128:Z128"/>
    <mergeCell ref="V127:Z127"/>
    <mergeCell ref="V126:Z126"/>
    <mergeCell ref="V125:Z125"/>
    <mergeCell ref="V124:Z124"/>
    <mergeCell ref="V116:Z116"/>
    <mergeCell ref="L117:AE117"/>
    <mergeCell ref="V118:Z118"/>
    <mergeCell ref="V119:Z119"/>
    <mergeCell ref="V120:Z120"/>
    <mergeCell ref="Q120:U120"/>
    <mergeCell ref="Q119:U119"/>
    <mergeCell ref="Q118:U118"/>
    <mergeCell ref="Q121:U121"/>
    <mergeCell ref="AA118:AE118"/>
    <mergeCell ref="AA119:AE119"/>
    <mergeCell ref="AA120:AE120"/>
    <mergeCell ref="AA116:AE116"/>
    <mergeCell ref="L128:P128"/>
    <mergeCell ref="L127:P127"/>
    <mergeCell ref="L124:P124"/>
    <mergeCell ref="L123:P123"/>
    <mergeCell ref="L122:P122"/>
    <mergeCell ref="L121:P121"/>
    <mergeCell ref="L118:P118"/>
    <mergeCell ref="L119:P119"/>
    <mergeCell ref="L120:P120"/>
    <mergeCell ref="B102:C102"/>
    <mergeCell ref="B110:C110"/>
    <mergeCell ref="B109:C109"/>
    <mergeCell ref="B112:C112"/>
    <mergeCell ref="B111:C111"/>
    <mergeCell ref="B113:C113"/>
    <mergeCell ref="B118:C118"/>
    <mergeCell ref="L125:P125"/>
    <mergeCell ref="L126:P126"/>
    <mergeCell ref="B115:U115"/>
    <mergeCell ref="L116:P116"/>
    <mergeCell ref="Q116:U116"/>
    <mergeCell ref="Q122:U122"/>
    <mergeCell ref="Q123:U123"/>
    <mergeCell ref="Q124:U124"/>
    <mergeCell ref="B90:C90"/>
    <mergeCell ref="B92:C92"/>
    <mergeCell ref="B91:C91"/>
    <mergeCell ref="B94:C94"/>
    <mergeCell ref="B93:C93"/>
    <mergeCell ref="B96:C96"/>
    <mergeCell ref="B97:C97"/>
    <mergeCell ref="B100:C100"/>
    <mergeCell ref="B101:C101"/>
    <mergeCell ref="D89:AE89"/>
    <mergeCell ref="L86:P86"/>
    <mergeCell ref="L85:P85"/>
    <mergeCell ref="L82:P82"/>
    <mergeCell ref="L81:P81"/>
    <mergeCell ref="L83:P83"/>
    <mergeCell ref="L84:P84"/>
    <mergeCell ref="B86:C86"/>
    <mergeCell ref="B89:C89"/>
    <mergeCell ref="V86:Z86"/>
    <mergeCell ref="V85:Z85"/>
    <mergeCell ref="V84:Z84"/>
    <mergeCell ref="V83:Z83"/>
    <mergeCell ref="V82:Z82"/>
    <mergeCell ref="V81:Z81"/>
    <mergeCell ref="AA81:AE81"/>
    <mergeCell ref="AA82:AE82"/>
    <mergeCell ref="AA83:AE83"/>
    <mergeCell ref="AA84:AE84"/>
    <mergeCell ref="AA85:AE85"/>
    <mergeCell ref="AA86:AE86"/>
    <mergeCell ref="Q77:U77"/>
    <mergeCell ref="Q78:U78"/>
    <mergeCell ref="Q79:U79"/>
    <mergeCell ref="Q80:U80"/>
    <mergeCell ref="Q81:U81"/>
    <mergeCell ref="Q82:U82"/>
    <mergeCell ref="Q83:U83"/>
    <mergeCell ref="Q84:U84"/>
    <mergeCell ref="Q86:U86"/>
    <mergeCell ref="Q85:U85"/>
    <mergeCell ref="L80:P80"/>
    <mergeCell ref="L79:P79"/>
    <mergeCell ref="L76:P76"/>
    <mergeCell ref="L75:P75"/>
    <mergeCell ref="L73:P73"/>
    <mergeCell ref="B72:U72"/>
    <mergeCell ref="AA73:AE73"/>
    <mergeCell ref="AA75:AE75"/>
    <mergeCell ref="AA76:AE76"/>
    <mergeCell ref="AA77:AE77"/>
    <mergeCell ref="AA78:AE78"/>
    <mergeCell ref="AA79:AE79"/>
    <mergeCell ref="AA80:AE80"/>
    <mergeCell ref="V80:Z80"/>
    <mergeCell ref="V79:Z79"/>
    <mergeCell ref="V78:Z78"/>
    <mergeCell ref="V77:Z77"/>
    <mergeCell ref="V76:Z76"/>
    <mergeCell ref="V75:Z75"/>
    <mergeCell ref="V73:Z73"/>
    <mergeCell ref="L74:AE74"/>
    <mergeCell ref="Q76:U76"/>
    <mergeCell ref="Q75:U75"/>
    <mergeCell ref="Q73:U73"/>
    <mergeCell ref="B59:C59"/>
    <mergeCell ref="B66:C66"/>
    <mergeCell ref="B68:C68"/>
    <mergeCell ref="B67:C67"/>
    <mergeCell ref="B70:C70"/>
    <mergeCell ref="B69:C69"/>
    <mergeCell ref="B75:C75"/>
    <mergeCell ref="L77:P77"/>
    <mergeCell ref="L78:P78"/>
    <mergeCell ref="B46:C46"/>
    <mergeCell ref="B47:C47"/>
    <mergeCell ref="B48:C48"/>
    <mergeCell ref="B50:C50"/>
    <mergeCell ref="B49:C49"/>
    <mergeCell ref="B51:C51"/>
    <mergeCell ref="B53:C53"/>
    <mergeCell ref="B54:C54"/>
    <mergeCell ref="B58:C58"/>
    <mergeCell ref="B57:C57"/>
    <mergeCell ref="L40:P40"/>
    <mergeCell ref="L39:P39"/>
    <mergeCell ref="L38:P38"/>
    <mergeCell ref="L37:P37"/>
    <mergeCell ref="L34:P34"/>
    <mergeCell ref="L33:P33"/>
    <mergeCell ref="L35:P35"/>
    <mergeCell ref="L36:P36"/>
    <mergeCell ref="B43:C43"/>
    <mergeCell ref="Q43:U43"/>
    <mergeCell ref="Q42:U42"/>
    <mergeCell ref="Q41:U41"/>
    <mergeCell ref="V41:Z41"/>
    <mergeCell ref="V42:Z42"/>
    <mergeCell ref="V43:Z43"/>
    <mergeCell ref="D46:AE46"/>
    <mergeCell ref="L41:P41"/>
    <mergeCell ref="L42:P42"/>
    <mergeCell ref="L43:P43"/>
    <mergeCell ref="AA41:AE41"/>
    <mergeCell ref="AA42:AE42"/>
    <mergeCell ref="AA43:AE43"/>
    <mergeCell ref="V40:Z40"/>
    <mergeCell ref="V39:Z39"/>
    <mergeCell ref="V38:Z38"/>
    <mergeCell ref="V37:Z37"/>
    <mergeCell ref="V36:Z36"/>
    <mergeCell ref="V35:Z35"/>
    <mergeCell ref="V34:Z34"/>
    <mergeCell ref="V33:Z33"/>
    <mergeCell ref="Q36:U36"/>
    <mergeCell ref="Q35:U35"/>
    <mergeCell ref="Q33:U33"/>
    <mergeCell ref="Q34:U34"/>
    <mergeCell ref="Q37:U37"/>
    <mergeCell ref="Q38:U38"/>
    <mergeCell ref="Q39:U39"/>
    <mergeCell ref="Q40:U40"/>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U29"/>
    <mergeCell ref="L30:P30"/>
    <mergeCell ref="L32:P32"/>
    <mergeCell ref="Q32:U32"/>
    <mergeCell ref="Q30:U30"/>
    <mergeCell ref="L31:AE31"/>
    <mergeCell ref="V32:Z32"/>
    <mergeCell ref="A1:U1"/>
    <mergeCell ref="B10:C10"/>
    <mergeCell ref="B11:C11"/>
    <mergeCell ref="D3:AE3"/>
    <mergeCell ref="V30:Z30"/>
    <mergeCell ref="AA30:AE30"/>
    <mergeCell ref="AA32:AE32"/>
    <mergeCell ref="B4:C4"/>
    <mergeCell ref="B3:C3"/>
    <mergeCell ref="B5:C5"/>
    <mergeCell ref="B6:C6"/>
    <mergeCell ref="B8:C8"/>
    <mergeCell ref="B7:C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80"/>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617" t="s">
        <v>1011</v>
      </c>
      <c r="B1" s="614"/>
      <c r="C1" s="614"/>
      <c r="D1" s="614"/>
      <c r="E1" s="614"/>
      <c r="F1" s="614"/>
      <c r="G1" s="614"/>
      <c r="H1" s="614"/>
      <c r="I1" s="614"/>
      <c r="J1" s="614"/>
      <c r="K1" s="614"/>
      <c r="L1" s="614"/>
      <c r="M1" s="614"/>
      <c r="N1" s="614"/>
    </row>
    <row r="2" spans="1:14" ht="12.4" customHeight="1" x14ac:dyDescent="0.2">
      <c r="A2" s="642" t="s">
        <v>243</v>
      </c>
      <c r="B2" s="614"/>
      <c r="C2" s="614"/>
      <c r="D2" s="614"/>
      <c r="E2" s="614"/>
      <c r="F2" s="614"/>
      <c r="G2" s="614"/>
      <c r="H2" s="614"/>
    </row>
    <row r="3" spans="1:14" ht="3.4" customHeight="1" x14ac:dyDescent="0.2"/>
    <row r="4" spans="1:14" ht="12.4" customHeight="1" x14ac:dyDescent="0.2">
      <c r="A4" s="349">
        <f>SUM(C7:N34)</f>
        <v>1063645.6022000001</v>
      </c>
      <c r="C4" s="154" t="s">
        <v>105</v>
      </c>
      <c r="D4" s="154" t="s">
        <v>106</v>
      </c>
      <c r="E4" s="154" t="s">
        <v>107</v>
      </c>
      <c r="F4" s="154" t="s">
        <v>108</v>
      </c>
      <c r="G4" s="154" t="s">
        <v>109</v>
      </c>
      <c r="H4" s="154" t="s">
        <v>862</v>
      </c>
      <c r="I4" s="154" t="s">
        <v>863</v>
      </c>
      <c r="J4" s="154" t="s">
        <v>1012</v>
      </c>
      <c r="K4" s="154" t="s">
        <v>1013</v>
      </c>
      <c r="L4" s="154" t="s">
        <v>1014</v>
      </c>
      <c r="M4" s="154" t="s">
        <v>1015</v>
      </c>
      <c r="N4" s="154" t="s">
        <v>1016</v>
      </c>
    </row>
    <row r="5" spans="1:14" ht="3.4" customHeight="1" x14ac:dyDescent="0.2"/>
    <row r="6" spans="1:14" ht="60.75" customHeight="1" x14ac:dyDescent="0.2">
      <c r="A6" s="198" t="s">
        <v>110</v>
      </c>
      <c r="B6" s="165" t="s">
        <v>1017</v>
      </c>
      <c r="C6" s="120" t="s">
        <v>1018</v>
      </c>
      <c r="D6" s="120" t="s">
        <v>1019</v>
      </c>
      <c r="E6" s="120" t="s">
        <v>1020</v>
      </c>
      <c r="F6" s="120" t="s">
        <v>1021</v>
      </c>
      <c r="G6" s="120" t="s">
        <v>1022</v>
      </c>
      <c r="H6" s="120" t="s">
        <v>1023</v>
      </c>
      <c r="I6" s="120" t="s">
        <v>1024</v>
      </c>
      <c r="J6" s="120" t="s">
        <v>1025</v>
      </c>
      <c r="K6" s="120" t="s">
        <v>1026</v>
      </c>
      <c r="L6" s="120" t="s">
        <v>969</v>
      </c>
      <c r="M6" s="120" t="s">
        <v>1027</v>
      </c>
      <c r="N6" s="120" t="s">
        <v>1028</v>
      </c>
    </row>
    <row r="7" spans="1:14" ht="12.4" customHeight="1" x14ac:dyDescent="0.2">
      <c r="A7" s="818" t="s">
        <v>1029</v>
      </c>
      <c r="B7" s="372" t="s">
        <v>1030</v>
      </c>
      <c r="C7" s="373">
        <v>35009</v>
      </c>
      <c r="D7" s="270">
        <v>2808</v>
      </c>
      <c r="E7" s="374">
        <v>0.45689999999999997</v>
      </c>
      <c r="F7" s="270">
        <v>89298</v>
      </c>
      <c r="G7" s="374">
        <v>2.0000000000000001E-4</v>
      </c>
      <c r="H7" s="270">
        <v>32</v>
      </c>
      <c r="I7" s="374">
        <v>0.29099999999999998</v>
      </c>
      <c r="J7" s="375">
        <v>2.7</v>
      </c>
      <c r="K7" s="270">
        <v>6540</v>
      </c>
      <c r="L7" s="374">
        <v>7.3200000000000001E-2</v>
      </c>
      <c r="M7" s="270">
        <v>4</v>
      </c>
      <c r="N7" s="89" t="s">
        <v>176</v>
      </c>
    </row>
    <row r="8" spans="1:14" ht="12.4" customHeight="1" x14ac:dyDescent="0.2">
      <c r="A8" s="614"/>
      <c r="B8" s="376" t="s">
        <v>1031</v>
      </c>
      <c r="C8" s="377">
        <v>0</v>
      </c>
      <c r="D8" s="285">
        <v>0</v>
      </c>
      <c r="E8" s="327">
        <v>0</v>
      </c>
      <c r="F8" s="285">
        <v>0</v>
      </c>
      <c r="G8" s="327">
        <v>0</v>
      </c>
      <c r="H8" s="285">
        <v>0</v>
      </c>
      <c r="I8" s="327">
        <v>0</v>
      </c>
      <c r="J8" s="378">
        <v>0</v>
      </c>
      <c r="K8" s="285">
        <v>0</v>
      </c>
      <c r="L8" s="327">
        <v>0</v>
      </c>
      <c r="M8" s="285">
        <v>0</v>
      </c>
      <c r="N8" s="35" t="s">
        <v>176</v>
      </c>
    </row>
    <row r="9" spans="1:14" ht="12.4" customHeight="1" x14ac:dyDescent="0.2">
      <c r="A9" s="614"/>
      <c r="B9" s="376" t="s">
        <v>1032</v>
      </c>
      <c r="C9" s="377">
        <v>28</v>
      </c>
      <c r="D9" s="285">
        <v>0</v>
      </c>
      <c r="E9" s="327">
        <v>0</v>
      </c>
      <c r="F9" s="285">
        <v>28</v>
      </c>
      <c r="G9" s="327">
        <v>2.7000000000000001E-3</v>
      </c>
      <c r="H9" s="285">
        <v>1</v>
      </c>
      <c r="I9" s="327">
        <v>0.5</v>
      </c>
      <c r="J9" s="378">
        <v>1.6</v>
      </c>
      <c r="K9" s="285">
        <v>13</v>
      </c>
      <c r="L9" s="327">
        <v>0.47060000000000002</v>
      </c>
      <c r="M9" s="285">
        <v>0</v>
      </c>
      <c r="N9" s="35" t="s">
        <v>176</v>
      </c>
    </row>
    <row r="10" spans="1:14" ht="12.4" customHeight="1" x14ac:dyDescent="0.2">
      <c r="A10" s="614"/>
      <c r="B10" s="376" t="s">
        <v>1033</v>
      </c>
      <c r="C10" s="377">
        <v>0</v>
      </c>
      <c r="D10" s="285">
        <v>0</v>
      </c>
      <c r="E10" s="327">
        <v>0</v>
      </c>
      <c r="F10" s="285">
        <v>0</v>
      </c>
      <c r="G10" s="327">
        <v>0</v>
      </c>
      <c r="H10" s="285">
        <v>0</v>
      </c>
      <c r="I10" s="327">
        <v>0</v>
      </c>
      <c r="J10" s="378">
        <v>0</v>
      </c>
      <c r="K10" s="285">
        <v>0</v>
      </c>
      <c r="L10" s="327">
        <v>0</v>
      </c>
      <c r="M10" s="285">
        <v>0</v>
      </c>
      <c r="N10" s="35" t="s">
        <v>176</v>
      </c>
    </row>
    <row r="11" spans="1:14" ht="12.4" customHeight="1" x14ac:dyDescent="0.2">
      <c r="A11" s="614"/>
      <c r="B11" s="376" t="s">
        <v>1034</v>
      </c>
      <c r="C11" s="377">
        <v>0</v>
      </c>
      <c r="D11" s="285">
        <v>0</v>
      </c>
      <c r="E11" s="327">
        <v>0</v>
      </c>
      <c r="F11" s="285">
        <v>0</v>
      </c>
      <c r="G11" s="327">
        <v>0</v>
      </c>
      <c r="H11" s="285">
        <v>0</v>
      </c>
      <c r="I11" s="327">
        <v>0</v>
      </c>
      <c r="J11" s="378">
        <v>0</v>
      </c>
      <c r="K11" s="285">
        <v>0</v>
      </c>
      <c r="L11" s="327">
        <v>0</v>
      </c>
      <c r="M11" s="285">
        <v>0</v>
      </c>
      <c r="N11" s="35" t="s">
        <v>176</v>
      </c>
    </row>
    <row r="12" spans="1:14" ht="12.4" customHeight="1" x14ac:dyDescent="0.2">
      <c r="A12" s="614"/>
      <c r="B12" s="376" t="s">
        <v>1035</v>
      </c>
      <c r="C12" s="377">
        <v>0</v>
      </c>
      <c r="D12" s="285">
        <v>0</v>
      </c>
      <c r="E12" s="327">
        <v>0</v>
      </c>
      <c r="F12" s="285">
        <v>0</v>
      </c>
      <c r="G12" s="327">
        <v>0</v>
      </c>
      <c r="H12" s="285">
        <v>0</v>
      </c>
      <c r="I12" s="327">
        <v>0</v>
      </c>
      <c r="J12" s="378">
        <v>0</v>
      </c>
      <c r="K12" s="285">
        <v>0</v>
      </c>
      <c r="L12" s="327">
        <v>0</v>
      </c>
      <c r="M12" s="285">
        <v>0</v>
      </c>
      <c r="N12" s="35" t="s">
        <v>176</v>
      </c>
    </row>
    <row r="13" spans="1:14" ht="12.4" customHeight="1" x14ac:dyDescent="0.2">
      <c r="A13" s="614"/>
      <c r="B13" s="376" t="s">
        <v>1036</v>
      </c>
      <c r="C13" s="377">
        <v>0</v>
      </c>
      <c r="D13" s="285">
        <v>0</v>
      </c>
      <c r="E13" s="327">
        <v>0</v>
      </c>
      <c r="F13" s="285">
        <v>0</v>
      </c>
      <c r="G13" s="327">
        <v>0</v>
      </c>
      <c r="H13" s="285">
        <v>0</v>
      </c>
      <c r="I13" s="327">
        <v>0</v>
      </c>
      <c r="J13" s="378">
        <v>0</v>
      </c>
      <c r="K13" s="285">
        <v>0</v>
      </c>
      <c r="L13" s="327">
        <v>0</v>
      </c>
      <c r="M13" s="285">
        <v>0</v>
      </c>
      <c r="N13" s="35" t="s">
        <v>176</v>
      </c>
    </row>
    <row r="14" spans="1:14" ht="12.4" customHeight="1" x14ac:dyDescent="0.2">
      <c r="A14" s="614"/>
      <c r="B14" s="379" t="s">
        <v>1037</v>
      </c>
      <c r="C14" s="380">
        <v>0</v>
      </c>
      <c r="D14" s="275">
        <v>0</v>
      </c>
      <c r="E14" s="381">
        <v>0</v>
      </c>
      <c r="F14" s="275">
        <v>0</v>
      </c>
      <c r="G14" s="381">
        <v>0</v>
      </c>
      <c r="H14" s="275">
        <v>0</v>
      </c>
      <c r="I14" s="381">
        <v>0</v>
      </c>
      <c r="J14" s="382">
        <v>0</v>
      </c>
      <c r="K14" s="275">
        <v>0</v>
      </c>
      <c r="L14" s="381">
        <v>0</v>
      </c>
      <c r="M14" s="275">
        <v>0</v>
      </c>
      <c r="N14" s="50" t="s">
        <v>176</v>
      </c>
    </row>
    <row r="15" spans="1:14" ht="12.4" customHeight="1" x14ac:dyDescent="0.2">
      <c r="A15" s="614"/>
      <c r="B15" s="383" t="s">
        <v>1038</v>
      </c>
      <c r="C15" s="280">
        <v>35037</v>
      </c>
      <c r="D15" s="280">
        <v>2808</v>
      </c>
      <c r="E15" s="384">
        <v>0.45689999999999997</v>
      </c>
      <c r="F15" s="280">
        <v>89326</v>
      </c>
      <c r="G15" s="384">
        <v>2.0000000000000001E-4</v>
      </c>
      <c r="H15" s="280">
        <v>33</v>
      </c>
      <c r="I15" s="384">
        <v>0.29110000000000003</v>
      </c>
      <c r="J15" s="385">
        <v>2.7</v>
      </c>
      <c r="K15" s="280">
        <v>6553</v>
      </c>
      <c r="L15" s="384">
        <v>7.3400000000000007E-2</v>
      </c>
      <c r="M15" s="280">
        <v>4</v>
      </c>
      <c r="N15" s="386">
        <v>10</v>
      </c>
    </row>
    <row r="16" spans="1:14" ht="12.4" customHeight="1" x14ac:dyDescent="0.2">
      <c r="A16" s="818" t="s">
        <v>1039</v>
      </c>
      <c r="B16" s="372" t="s">
        <v>1030</v>
      </c>
      <c r="C16" s="373">
        <v>0</v>
      </c>
      <c r="D16" s="270">
        <v>0</v>
      </c>
      <c r="E16" s="374">
        <v>0</v>
      </c>
      <c r="F16" s="270">
        <v>0</v>
      </c>
      <c r="G16" s="374">
        <v>0</v>
      </c>
      <c r="H16" s="270">
        <v>0</v>
      </c>
      <c r="I16" s="374">
        <v>0</v>
      </c>
      <c r="J16" s="375">
        <v>0</v>
      </c>
      <c r="K16" s="270">
        <v>0</v>
      </c>
      <c r="L16" s="374">
        <v>0</v>
      </c>
      <c r="M16" s="270">
        <v>0</v>
      </c>
      <c r="N16" s="387" t="s">
        <v>176</v>
      </c>
    </row>
    <row r="17" spans="1:14" ht="12.4" customHeight="1" x14ac:dyDescent="0.2">
      <c r="A17" s="614"/>
      <c r="B17" s="376" t="s">
        <v>1031</v>
      </c>
      <c r="C17" s="377">
        <v>0</v>
      </c>
      <c r="D17" s="285">
        <v>0</v>
      </c>
      <c r="E17" s="327">
        <v>0</v>
      </c>
      <c r="F17" s="285">
        <v>0</v>
      </c>
      <c r="G17" s="327">
        <v>0</v>
      </c>
      <c r="H17" s="285">
        <v>0</v>
      </c>
      <c r="I17" s="327">
        <v>0</v>
      </c>
      <c r="J17" s="378">
        <v>0</v>
      </c>
      <c r="K17" s="285">
        <v>0</v>
      </c>
      <c r="L17" s="327">
        <v>0</v>
      </c>
      <c r="M17" s="285">
        <v>0</v>
      </c>
      <c r="N17" s="35" t="s">
        <v>176</v>
      </c>
    </row>
    <row r="18" spans="1:14" ht="12.4" customHeight="1" x14ac:dyDescent="0.2">
      <c r="A18" s="614"/>
      <c r="B18" s="376" t="s">
        <v>1032</v>
      </c>
      <c r="C18" s="377">
        <v>0</v>
      </c>
      <c r="D18" s="285">
        <v>0</v>
      </c>
      <c r="E18" s="327">
        <v>0</v>
      </c>
      <c r="F18" s="285">
        <v>0</v>
      </c>
      <c r="G18" s="327">
        <v>0</v>
      </c>
      <c r="H18" s="285">
        <v>0</v>
      </c>
      <c r="I18" s="327">
        <v>0</v>
      </c>
      <c r="J18" s="378">
        <v>0</v>
      </c>
      <c r="K18" s="285">
        <v>0</v>
      </c>
      <c r="L18" s="327">
        <v>0</v>
      </c>
      <c r="M18" s="285">
        <v>0</v>
      </c>
      <c r="N18" s="35" t="s">
        <v>176</v>
      </c>
    </row>
    <row r="19" spans="1:14" ht="12.4" customHeight="1" x14ac:dyDescent="0.2">
      <c r="A19" s="614"/>
      <c r="B19" s="376" t="s">
        <v>1033</v>
      </c>
      <c r="C19" s="377">
        <v>0</v>
      </c>
      <c r="D19" s="285">
        <v>0</v>
      </c>
      <c r="E19" s="327">
        <v>0</v>
      </c>
      <c r="F19" s="285">
        <v>0</v>
      </c>
      <c r="G19" s="327">
        <v>0</v>
      </c>
      <c r="H19" s="285">
        <v>0</v>
      </c>
      <c r="I19" s="327">
        <v>0</v>
      </c>
      <c r="J19" s="378">
        <v>0</v>
      </c>
      <c r="K19" s="285">
        <v>0</v>
      </c>
      <c r="L19" s="327">
        <v>0</v>
      </c>
      <c r="M19" s="285">
        <v>0</v>
      </c>
      <c r="N19" s="35" t="s">
        <v>176</v>
      </c>
    </row>
    <row r="20" spans="1:14" ht="12.4" customHeight="1" x14ac:dyDescent="0.2">
      <c r="A20" s="614"/>
      <c r="B20" s="376" t="s">
        <v>1034</v>
      </c>
      <c r="C20" s="377">
        <v>0</v>
      </c>
      <c r="D20" s="285">
        <v>0</v>
      </c>
      <c r="E20" s="327">
        <v>0</v>
      </c>
      <c r="F20" s="285">
        <v>0</v>
      </c>
      <c r="G20" s="327">
        <v>0</v>
      </c>
      <c r="H20" s="285">
        <v>0</v>
      </c>
      <c r="I20" s="327">
        <v>0</v>
      </c>
      <c r="J20" s="378">
        <v>0</v>
      </c>
      <c r="K20" s="285">
        <v>0</v>
      </c>
      <c r="L20" s="327">
        <v>0</v>
      </c>
      <c r="M20" s="285">
        <v>0</v>
      </c>
      <c r="N20" s="35" t="s">
        <v>176</v>
      </c>
    </row>
    <row r="21" spans="1:14" ht="12.4" customHeight="1" x14ac:dyDescent="0.2">
      <c r="A21" s="614"/>
      <c r="B21" s="376" t="s">
        <v>1035</v>
      </c>
      <c r="C21" s="377">
        <v>0</v>
      </c>
      <c r="D21" s="285">
        <v>0</v>
      </c>
      <c r="E21" s="327">
        <v>0</v>
      </c>
      <c r="F21" s="285">
        <v>0</v>
      </c>
      <c r="G21" s="327">
        <v>0</v>
      </c>
      <c r="H21" s="285">
        <v>0</v>
      </c>
      <c r="I21" s="327">
        <v>0</v>
      </c>
      <c r="J21" s="378">
        <v>0</v>
      </c>
      <c r="K21" s="285">
        <v>0</v>
      </c>
      <c r="L21" s="327">
        <v>0</v>
      </c>
      <c r="M21" s="285">
        <v>0</v>
      </c>
      <c r="N21" s="35" t="s">
        <v>176</v>
      </c>
    </row>
    <row r="22" spans="1:14" ht="12.4" customHeight="1" x14ac:dyDescent="0.2">
      <c r="A22" s="614"/>
      <c r="B22" s="376" t="s">
        <v>1036</v>
      </c>
      <c r="C22" s="377">
        <v>0</v>
      </c>
      <c r="D22" s="285">
        <v>0</v>
      </c>
      <c r="E22" s="327">
        <v>0</v>
      </c>
      <c r="F22" s="285">
        <v>0</v>
      </c>
      <c r="G22" s="327">
        <v>0</v>
      </c>
      <c r="H22" s="285">
        <v>0</v>
      </c>
      <c r="I22" s="327">
        <v>0</v>
      </c>
      <c r="J22" s="378">
        <v>0</v>
      </c>
      <c r="K22" s="285">
        <v>0</v>
      </c>
      <c r="L22" s="327">
        <v>0</v>
      </c>
      <c r="M22" s="285">
        <v>0</v>
      </c>
      <c r="N22" s="35" t="s">
        <v>176</v>
      </c>
    </row>
    <row r="23" spans="1:14" ht="12.4" customHeight="1" x14ac:dyDescent="0.2">
      <c r="A23" s="614"/>
      <c r="B23" s="379" t="s">
        <v>1037</v>
      </c>
      <c r="C23" s="380">
        <v>0</v>
      </c>
      <c r="D23" s="275">
        <v>0</v>
      </c>
      <c r="E23" s="381">
        <v>0</v>
      </c>
      <c r="F23" s="275">
        <v>0</v>
      </c>
      <c r="G23" s="381">
        <v>0</v>
      </c>
      <c r="H23" s="275">
        <v>0</v>
      </c>
      <c r="I23" s="381">
        <v>0</v>
      </c>
      <c r="J23" s="382">
        <v>0</v>
      </c>
      <c r="K23" s="275">
        <v>0</v>
      </c>
      <c r="L23" s="381">
        <v>0</v>
      </c>
      <c r="M23" s="275">
        <v>0</v>
      </c>
      <c r="N23" s="50" t="s">
        <v>176</v>
      </c>
    </row>
    <row r="24" spans="1:14" ht="12.4" customHeight="1" x14ac:dyDescent="0.2">
      <c r="A24" s="614"/>
      <c r="B24" s="383" t="s">
        <v>1038</v>
      </c>
      <c r="C24" s="280">
        <v>0</v>
      </c>
      <c r="D24" s="280">
        <v>0</v>
      </c>
      <c r="E24" s="384">
        <v>0</v>
      </c>
      <c r="F24" s="280">
        <v>0</v>
      </c>
      <c r="G24" s="384">
        <v>0</v>
      </c>
      <c r="H24" s="280">
        <v>0</v>
      </c>
      <c r="I24" s="384">
        <v>0</v>
      </c>
      <c r="J24" s="385">
        <v>0</v>
      </c>
      <c r="K24" s="280">
        <v>0</v>
      </c>
      <c r="L24" s="384">
        <v>0</v>
      </c>
      <c r="M24" s="280">
        <v>0</v>
      </c>
      <c r="N24" s="386">
        <v>0</v>
      </c>
    </row>
    <row r="25" spans="1:14" ht="12.4" customHeight="1" x14ac:dyDescent="0.2">
      <c r="A25" s="818" t="s">
        <v>1040</v>
      </c>
      <c r="B25" s="372" t="s">
        <v>1030</v>
      </c>
      <c r="C25" s="373">
        <v>424</v>
      </c>
      <c r="D25" s="270">
        <v>153</v>
      </c>
      <c r="E25" s="374">
        <v>0.58509999999999995</v>
      </c>
      <c r="F25" s="270">
        <v>496</v>
      </c>
      <c r="G25" s="374">
        <v>6.9999999999999999E-4</v>
      </c>
      <c r="H25" s="270">
        <v>1873</v>
      </c>
      <c r="I25" s="374">
        <v>0.34150000000000003</v>
      </c>
      <c r="J25" s="375">
        <v>1.5</v>
      </c>
      <c r="K25" s="270">
        <v>50</v>
      </c>
      <c r="L25" s="374">
        <v>0.1011</v>
      </c>
      <c r="M25" s="270">
        <v>0</v>
      </c>
      <c r="N25" s="387" t="s">
        <v>176</v>
      </c>
    </row>
    <row r="26" spans="1:14" ht="12.4" customHeight="1" x14ac:dyDescent="0.2">
      <c r="A26" s="614"/>
      <c r="B26" s="376" t="s">
        <v>1031</v>
      </c>
      <c r="C26" s="377">
        <v>2894</v>
      </c>
      <c r="D26" s="285">
        <v>1725</v>
      </c>
      <c r="E26" s="327">
        <v>0.35289999999999999</v>
      </c>
      <c r="F26" s="285">
        <v>2988</v>
      </c>
      <c r="G26" s="327">
        <v>2.0999999999999999E-3</v>
      </c>
      <c r="H26" s="285">
        <v>31769</v>
      </c>
      <c r="I26" s="327">
        <v>0.2646</v>
      </c>
      <c r="J26" s="378">
        <v>1.5</v>
      </c>
      <c r="K26" s="285">
        <v>520</v>
      </c>
      <c r="L26" s="327">
        <v>0.1739</v>
      </c>
      <c r="M26" s="285">
        <v>2</v>
      </c>
      <c r="N26" s="35" t="s">
        <v>176</v>
      </c>
    </row>
    <row r="27" spans="1:14" ht="12.4" customHeight="1" x14ac:dyDescent="0.2">
      <c r="A27" s="614"/>
      <c r="B27" s="376" t="s">
        <v>1032</v>
      </c>
      <c r="C27" s="377">
        <v>6894</v>
      </c>
      <c r="D27" s="285">
        <v>4005</v>
      </c>
      <c r="E27" s="327">
        <v>0.36659999999999998</v>
      </c>
      <c r="F27" s="285">
        <v>7602</v>
      </c>
      <c r="G27" s="327">
        <v>3.5000000000000001E-3</v>
      </c>
      <c r="H27" s="285">
        <v>14039</v>
      </c>
      <c r="I27" s="327">
        <v>0.26479999999999998</v>
      </c>
      <c r="J27" s="378">
        <v>1.8</v>
      </c>
      <c r="K27" s="285">
        <v>1949</v>
      </c>
      <c r="L27" s="327">
        <v>0.25640000000000002</v>
      </c>
      <c r="M27" s="285">
        <v>7</v>
      </c>
      <c r="N27" s="35" t="s">
        <v>176</v>
      </c>
    </row>
    <row r="28" spans="1:14" ht="12.4" customHeight="1" x14ac:dyDescent="0.2">
      <c r="A28" s="614"/>
      <c r="B28" s="376" t="s">
        <v>1033</v>
      </c>
      <c r="C28" s="377">
        <v>6879</v>
      </c>
      <c r="D28" s="285">
        <v>2744</v>
      </c>
      <c r="E28" s="327">
        <v>0.37790000000000001</v>
      </c>
      <c r="F28" s="285">
        <v>7239</v>
      </c>
      <c r="G28" s="327">
        <v>5.7000000000000002E-3</v>
      </c>
      <c r="H28" s="285">
        <v>4190</v>
      </c>
      <c r="I28" s="327">
        <v>0.24349999999999999</v>
      </c>
      <c r="J28" s="378">
        <v>1.7</v>
      </c>
      <c r="K28" s="285">
        <v>2149</v>
      </c>
      <c r="L28" s="327">
        <v>0.2969</v>
      </c>
      <c r="M28" s="285">
        <v>10</v>
      </c>
      <c r="N28" s="35" t="s">
        <v>176</v>
      </c>
    </row>
    <row r="29" spans="1:14" ht="12.4" customHeight="1" x14ac:dyDescent="0.2">
      <c r="A29" s="614"/>
      <c r="B29" s="376" t="s">
        <v>1034</v>
      </c>
      <c r="C29" s="377">
        <v>23822</v>
      </c>
      <c r="D29" s="285">
        <v>7096</v>
      </c>
      <c r="E29" s="327">
        <v>0.3518</v>
      </c>
      <c r="F29" s="285">
        <v>23993</v>
      </c>
      <c r="G29" s="327">
        <v>1.4200000000000001E-2</v>
      </c>
      <c r="H29" s="285">
        <v>12792</v>
      </c>
      <c r="I29" s="327">
        <v>0.25159999999999999</v>
      </c>
      <c r="J29" s="378">
        <v>1.8</v>
      </c>
      <c r="K29" s="285">
        <v>10476</v>
      </c>
      <c r="L29" s="327">
        <v>0.43659999999999999</v>
      </c>
      <c r="M29" s="285">
        <v>86</v>
      </c>
      <c r="N29" s="35" t="s">
        <v>176</v>
      </c>
    </row>
    <row r="30" spans="1:14" ht="12.4" customHeight="1" x14ac:dyDescent="0.2">
      <c r="A30" s="614"/>
      <c r="B30" s="376" t="s">
        <v>1035</v>
      </c>
      <c r="C30" s="377">
        <v>9284</v>
      </c>
      <c r="D30" s="285">
        <v>2085</v>
      </c>
      <c r="E30" s="327">
        <v>0.37130000000000002</v>
      </c>
      <c r="F30" s="285">
        <v>8844</v>
      </c>
      <c r="G30" s="327">
        <v>4.4200000000000003E-2</v>
      </c>
      <c r="H30" s="285">
        <v>3912</v>
      </c>
      <c r="I30" s="327">
        <v>0.2379</v>
      </c>
      <c r="J30" s="378">
        <v>1.7</v>
      </c>
      <c r="K30" s="285">
        <v>5122</v>
      </c>
      <c r="L30" s="327">
        <v>0.57920000000000005</v>
      </c>
      <c r="M30" s="285">
        <v>93</v>
      </c>
      <c r="N30" s="35" t="s">
        <v>176</v>
      </c>
    </row>
    <row r="31" spans="1:14" ht="12.4" customHeight="1" x14ac:dyDescent="0.2">
      <c r="A31" s="614"/>
      <c r="B31" s="376" t="s">
        <v>1036</v>
      </c>
      <c r="C31" s="377">
        <v>1872</v>
      </c>
      <c r="D31" s="285">
        <v>375</v>
      </c>
      <c r="E31" s="327">
        <v>0.37459999999999999</v>
      </c>
      <c r="F31" s="285">
        <v>1782</v>
      </c>
      <c r="G31" s="327">
        <v>0.19350000000000001</v>
      </c>
      <c r="H31" s="285">
        <v>711</v>
      </c>
      <c r="I31" s="327">
        <v>0.37959999999999999</v>
      </c>
      <c r="J31" s="378">
        <v>1.6</v>
      </c>
      <c r="K31" s="285">
        <v>2820</v>
      </c>
      <c r="L31" s="327">
        <v>1.5823</v>
      </c>
      <c r="M31" s="285">
        <v>147</v>
      </c>
      <c r="N31" s="35" t="s">
        <v>176</v>
      </c>
    </row>
    <row r="32" spans="1:14" ht="12.4" customHeight="1" x14ac:dyDescent="0.2">
      <c r="A32" s="614"/>
      <c r="B32" s="379" t="s">
        <v>1037</v>
      </c>
      <c r="C32" s="380">
        <v>1245</v>
      </c>
      <c r="D32" s="275">
        <v>208</v>
      </c>
      <c r="E32" s="381">
        <v>0.15260000000000001</v>
      </c>
      <c r="F32" s="275">
        <v>1065</v>
      </c>
      <c r="G32" s="381">
        <v>1</v>
      </c>
      <c r="H32" s="275">
        <v>522</v>
      </c>
      <c r="I32" s="381">
        <v>0.22620000000000001</v>
      </c>
      <c r="J32" s="382">
        <v>1.2</v>
      </c>
      <c r="K32" s="275">
        <v>1437</v>
      </c>
      <c r="L32" s="381">
        <v>1.3494999999999999</v>
      </c>
      <c r="M32" s="275">
        <v>173</v>
      </c>
      <c r="N32" s="50" t="s">
        <v>176</v>
      </c>
    </row>
    <row r="33" spans="1:14" ht="12.4" customHeight="1" x14ac:dyDescent="0.2">
      <c r="A33" s="614"/>
      <c r="B33" s="383" t="s">
        <v>1038</v>
      </c>
      <c r="C33" s="280">
        <v>53314</v>
      </c>
      <c r="D33" s="280">
        <v>18391</v>
      </c>
      <c r="E33" s="384">
        <v>0.36170000000000002</v>
      </c>
      <c r="F33" s="280">
        <v>54009</v>
      </c>
      <c r="G33" s="384">
        <v>4.1000000000000002E-2</v>
      </c>
      <c r="H33" s="280">
        <v>69808</v>
      </c>
      <c r="I33" s="384">
        <v>0.25540000000000002</v>
      </c>
      <c r="J33" s="385">
        <v>1.7</v>
      </c>
      <c r="K33" s="280">
        <v>24523</v>
      </c>
      <c r="L33" s="384">
        <v>0.4541</v>
      </c>
      <c r="M33" s="280">
        <v>518</v>
      </c>
      <c r="N33" s="386">
        <v>307</v>
      </c>
    </row>
    <row r="34" spans="1:14" ht="12.4" customHeight="1" x14ac:dyDescent="0.2">
      <c r="A34" s="749" t="s">
        <v>1041</v>
      </c>
      <c r="B34" s="749"/>
      <c r="C34" s="280">
        <v>88351</v>
      </c>
      <c r="D34" s="280">
        <v>21199</v>
      </c>
      <c r="E34" s="384">
        <v>0.38150000000000001</v>
      </c>
      <c r="F34" s="280">
        <v>143335</v>
      </c>
      <c r="G34" s="384">
        <v>1.5599999999999999E-2</v>
      </c>
      <c r="H34" s="280">
        <v>69841</v>
      </c>
      <c r="I34" s="384">
        <v>0.27760000000000001</v>
      </c>
      <c r="J34" s="385">
        <v>2.2999999999999998</v>
      </c>
      <c r="K34" s="280">
        <v>31076</v>
      </c>
      <c r="L34" s="384">
        <v>0.21679999999999999</v>
      </c>
      <c r="M34" s="280">
        <v>522</v>
      </c>
      <c r="N34" s="386">
        <v>317</v>
      </c>
    </row>
    <row r="35" spans="1:14" ht="15" customHeight="1" x14ac:dyDescent="0.2">
      <c r="A35" s="264"/>
      <c r="B35" s="138"/>
      <c r="C35" s="139"/>
      <c r="D35" s="139"/>
      <c r="E35" s="139"/>
      <c r="F35" s="139"/>
      <c r="G35" s="139"/>
      <c r="H35" s="139"/>
      <c r="I35" s="139"/>
      <c r="J35" s="139"/>
      <c r="K35" s="139"/>
      <c r="L35" s="139"/>
      <c r="M35" s="139"/>
      <c r="N35" s="139"/>
    </row>
    <row r="36" spans="1:14" ht="15" customHeight="1" x14ac:dyDescent="0.2"/>
    <row r="37" spans="1:14" ht="15" customHeight="1" x14ac:dyDescent="0.2">
      <c r="A37" s="73" t="s">
        <v>321</v>
      </c>
      <c r="B37" s="349">
        <f>SUM(C42:N69)</f>
        <v>1028237.7231000001</v>
      </c>
    </row>
    <row r="38" spans="1:14" ht="3.4" customHeight="1" x14ac:dyDescent="0.2"/>
    <row r="39" spans="1:14" ht="12.4" customHeight="1" x14ac:dyDescent="0.2">
      <c r="C39" s="154" t="s">
        <v>105</v>
      </c>
      <c r="D39" s="154" t="s">
        <v>106</v>
      </c>
      <c r="E39" s="154" t="s">
        <v>107</v>
      </c>
      <c r="F39" s="154" t="s">
        <v>108</v>
      </c>
      <c r="G39" s="154" t="s">
        <v>109</v>
      </c>
      <c r="H39" s="154" t="s">
        <v>862</v>
      </c>
      <c r="I39" s="154" t="s">
        <v>863</v>
      </c>
      <c r="J39" s="154" t="s">
        <v>1012</v>
      </c>
      <c r="K39" s="154" t="s">
        <v>1013</v>
      </c>
      <c r="L39" s="154" t="s">
        <v>1014</v>
      </c>
      <c r="M39" s="154" t="s">
        <v>1015</v>
      </c>
      <c r="N39" s="154" t="s">
        <v>1016</v>
      </c>
    </row>
    <row r="40" spans="1:14" ht="3.4" customHeight="1" x14ac:dyDescent="0.2"/>
    <row r="41" spans="1:14" ht="60" customHeight="1" x14ac:dyDescent="0.2">
      <c r="A41" s="198" t="s">
        <v>110</v>
      </c>
      <c r="B41" s="165" t="s">
        <v>1017</v>
      </c>
      <c r="C41" s="121" t="s">
        <v>1042</v>
      </c>
      <c r="D41" s="121" t="s">
        <v>1043</v>
      </c>
      <c r="E41" s="121" t="s">
        <v>1020</v>
      </c>
      <c r="F41" s="121" t="s">
        <v>1044</v>
      </c>
      <c r="G41" s="121" t="s">
        <v>1022</v>
      </c>
      <c r="H41" s="121" t="s">
        <v>1023</v>
      </c>
      <c r="I41" s="121" t="s">
        <v>1024</v>
      </c>
      <c r="J41" s="121" t="s">
        <v>1045</v>
      </c>
      <c r="K41" s="121" t="s">
        <v>1046</v>
      </c>
      <c r="L41" s="121" t="s">
        <v>969</v>
      </c>
      <c r="M41" s="121" t="s">
        <v>1047</v>
      </c>
      <c r="N41" s="121" t="s">
        <v>1048</v>
      </c>
    </row>
    <row r="42" spans="1:14" ht="12.4" customHeight="1" x14ac:dyDescent="0.2">
      <c r="A42" s="818" t="s">
        <v>1029</v>
      </c>
      <c r="B42" s="372" t="s">
        <v>1030</v>
      </c>
      <c r="C42" s="388">
        <v>34582</v>
      </c>
      <c r="D42" s="389">
        <v>2356</v>
      </c>
      <c r="E42" s="390">
        <v>0.46779999999999999</v>
      </c>
      <c r="F42" s="389">
        <v>85534</v>
      </c>
      <c r="G42" s="390">
        <v>2.0000000000000001E-4</v>
      </c>
      <c r="H42" s="389">
        <v>31</v>
      </c>
      <c r="I42" s="390">
        <v>0.2883</v>
      </c>
      <c r="J42" s="391">
        <v>2.7</v>
      </c>
      <c r="K42" s="389">
        <v>6325</v>
      </c>
      <c r="L42" s="390">
        <v>7.3899999999999993E-2</v>
      </c>
      <c r="M42" s="389">
        <v>4</v>
      </c>
      <c r="N42" s="49" t="s">
        <v>176</v>
      </c>
    </row>
    <row r="43" spans="1:14" ht="12.4" customHeight="1" x14ac:dyDescent="0.2">
      <c r="A43" s="614"/>
      <c r="B43" s="376" t="s">
        <v>1031</v>
      </c>
      <c r="C43" s="392">
        <v>0</v>
      </c>
      <c r="D43" s="393">
        <v>0</v>
      </c>
      <c r="E43" s="394">
        <v>0</v>
      </c>
      <c r="F43" s="393">
        <v>0</v>
      </c>
      <c r="G43" s="394">
        <v>0</v>
      </c>
      <c r="H43" s="393">
        <v>0</v>
      </c>
      <c r="I43" s="394">
        <v>0</v>
      </c>
      <c r="J43" s="395">
        <v>0</v>
      </c>
      <c r="K43" s="393">
        <v>0</v>
      </c>
      <c r="L43" s="394">
        <v>0</v>
      </c>
      <c r="M43" s="393">
        <v>0</v>
      </c>
      <c r="N43" s="59" t="s">
        <v>176</v>
      </c>
    </row>
    <row r="44" spans="1:14" ht="12.4" customHeight="1" x14ac:dyDescent="0.2">
      <c r="A44" s="614"/>
      <c r="B44" s="376" t="s">
        <v>1032</v>
      </c>
      <c r="C44" s="392">
        <v>28</v>
      </c>
      <c r="D44" s="393">
        <v>0</v>
      </c>
      <c r="E44" s="394">
        <v>0</v>
      </c>
      <c r="F44" s="393">
        <v>28</v>
      </c>
      <c r="G44" s="394">
        <v>2.7000000000000001E-3</v>
      </c>
      <c r="H44" s="393">
        <v>1</v>
      </c>
      <c r="I44" s="394">
        <v>0.5</v>
      </c>
      <c r="J44" s="395">
        <v>1.9</v>
      </c>
      <c r="K44" s="393">
        <v>14</v>
      </c>
      <c r="L44" s="394">
        <v>0.49840000000000001</v>
      </c>
      <c r="M44" s="393">
        <v>0</v>
      </c>
      <c r="N44" s="59" t="s">
        <v>176</v>
      </c>
    </row>
    <row r="45" spans="1:14" ht="12.4" customHeight="1" x14ac:dyDescent="0.2">
      <c r="A45" s="614"/>
      <c r="B45" s="376" t="s">
        <v>1033</v>
      </c>
      <c r="C45" s="392">
        <v>0</v>
      </c>
      <c r="D45" s="393">
        <v>0</v>
      </c>
      <c r="E45" s="394">
        <v>0</v>
      </c>
      <c r="F45" s="393">
        <v>0</v>
      </c>
      <c r="G45" s="394">
        <v>0</v>
      </c>
      <c r="H45" s="393">
        <v>0</v>
      </c>
      <c r="I45" s="394">
        <v>0</v>
      </c>
      <c r="J45" s="395">
        <v>0</v>
      </c>
      <c r="K45" s="393">
        <v>0</v>
      </c>
      <c r="L45" s="394">
        <v>0</v>
      </c>
      <c r="M45" s="393">
        <v>0</v>
      </c>
      <c r="N45" s="59" t="s">
        <v>176</v>
      </c>
    </row>
    <row r="46" spans="1:14" ht="12.4" customHeight="1" x14ac:dyDescent="0.2">
      <c r="A46" s="614"/>
      <c r="B46" s="376" t="s">
        <v>1034</v>
      </c>
      <c r="C46" s="392">
        <v>0</v>
      </c>
      <c r="D46" s="393">
        <v>0</v>
      </c>
      <c r="E46" s="394">
        <v>0</v>
      </c>
      <c r="F46" s="393">
        <v>0</v>
      </c>
      <c r="G46" s="394">
        <v>0</v>
      </c>
      <c r="H46" s="393">
        <v>0</v>
      </c>
      <c r="I46" s="394">
        <v>0</v>
      </c>
      <c r="J46" s="395">
        <v>0</v>
      </c>
      <c r="K46" s="393">
        <v>0</v>
      </c>
      <c r="L46" s="394">
        <v>0</v>
      </c>
      <c r="M46" s="393">
        <v>0</v>
      </c>
      <c r="N46" s="59" t="s">
        <v>176</v>
      </c>
    </row>
    <row r="47" spans="1:14" ht="12.4" customHeight="1" x14ac:dyDescent="0.2">
      <c r="A47" s="614"/>
      <c r="B47" s="376" t="s">
        <v>1035</v>
      </c>
      <c r="C47" s="392">
        <v>0</v>
      </c>
      <c r="D47" s="393">
        <v>0</v>
      </c>
      <c r="E47" s="394">
        <v>0</v>
      </c>
      <c r="F47" s="393">
        <v>0</v>
      </c>
      <c r="G47" s="394">
        <v>0</v>
      </c>
      <c r="H47" s="393">
        <v>0</v>
      </c>
      <c r="I47" s="394">
        <v>0</v>
      </c>
      <c r="J47" s="395">
        <v>0</v>
      </c>
      <c r="K47" s="393">
        <v>0</v>
      </c>
      <c r="L47" s="394">
        <v>0</v>
      </c>
      <c r="M47" s="393">
        <v>0</v>
      </c>
      <c r="N47" s="59" t="s">
        <v>176</v>
      </c>
    </row>
    <row r="48" spans="1:14" ht="12.4" customHeight="1" x14ac:dyDescent="0.2">
      <c r="A48" s="614"/>
      <c r="B48" s="376" t="s">
        <v>1036</v>
      </c>
      <c r="C48" s="392">
        <v>0</v>
      </c>
      <c r="D48" s="393">
        <v>0</v>
      </c>
      <c r="E48" s="394">
        <v>0</v>
      </c>
      <c r="F48" s="393">
        <v>0</v>
      </c>
      <c r="G48" s="394">
        <v>0</v>
      </c>
      <c r="H48" s="393">
        <v>0</v>
      </c>
      <c r="I48" s="394">
        <v>0</v>
      </c>
      <c r="J48" s="395">
        <v>0</v>
      </c>
      <c r="K48" s="393">
        <v>0</v>
      </c>
      <c r="L48" s="394">
        <v>0</v>
      </c>
      <c r="M48" s="393">
        <v>0</v>
      </c>
      <c r="N48" s="59" t="s">
        <v>176</v>
      </c>
    </row>
    <row r="49" spans="1:14" ht="12.4" customHeight="1" x14ac:dyDescent="0.2">
      <c r="A49" s="614"/>
      <c r="B49" s="379" t="s">
        <v>1037</v>
      </c>
      <c r="C49" s="396">
        <v>0</v>
      </c>
      <c r="D49" s="397">
        <v>0</v>
      </c>
      <c r="E49" s="398">
        <v>0</v>
      </c>
      <c r="F49" s="397">
        <v>0</v>
      </c>
      <c r="G49" s="398">
        <v>0</v>
      </c>
      <c r="H49" s="397">
        <v>0</v>
      </c>
      <c r="I49" s="398">
        <v>0</v>
      </c>
      <c r="J49" s="399">
        <v>0</v>
      </c>
      <c r="K49" s="397">
        <v>0</v>
      </c>
      <c r="L49" s="398">
        <v>0</v>
      </c>
      <c r="M49" s="397">
        <v>0</v>
      </c>
      <c r="N49" s="36" t="s">
        <v>176</v>
      </c>
    </row>
    <row r="50" spans="1:14" ht="12.4" customHeight="1" x14ac:dyDescent="0.2">
      <c r="A50" s="614"/>
      <c r="B50" s="383" t="s">
        <v>1038</v>
      </c>
      <c r="C50" s="400">
        <v>34610</v>
      </c>
      <c r="D50" s="400">
        <v>2356</v>
      </c>
      <c r="E50" s="401">
        <v>0.46779999999999999</v>
      </c>
      <c r="F50" s="400">
        <v>85562</v>
      </c>
      <c r="G50" s="401">
        <v>2.0000000000000001E-4</v>
      </c>
      <c r="H50" s="400">
        <v>32</v>
      </c>
      <c r="I50" s="401">
        <v>0.28839999999999999</v>
      </c>
      <c r="J50" s="402">
        <v>2.7</v>
      </c>
      <c r="K50" s="400">
        <v>6339</v>
      </c>
      <c r="L50" s="401">
        <v>7.4099999999999999E-2</v>
      </c>
      <c r="M50" s="400">
        <v>4</v>
      </c>
      <c r="N50" s="403">
        <v>9</v>
      </c>
    </row>
    <row r="51" spans="1:14" ht="12.4" customHeight="1" x14ac:dyDescent="0.2">
      <c r="A51" s="818" t="s">
        <v>1039</v>
      </c>
      <c r="B51" s="372" t="s">
        <v>1030</v>
      </c>
      <c r="C51" s="388">
        <v>0</v>
      </c>
      <c r="D51" s="389">
        <v>0</v>
      </c>
      <c r="E51" s="390">
        <v>0</v>
      </c>
      <c r="F51" s="389">
        <v>0</v>
      </c>
      <c r="G51" s="390">
        <v>0</v>
      </c>
      <c r="H51" s="389">
        <v>0</v>
      </c>
      <c r="I51" s="390">
        <v>0</v>
      </c>
      <c r="J51" s="391">
        <v>0</v>
      </c>
      <c r="K51" s="389">
        <v>0</v>
      </c>
      <c r="L51" s="390">
        <v>0</v>
      </c>
      <c r="M51" s="389">
        <v>0</v>
      </c>
      <c r="N51" s="126" t="s">
        <v>176</v>
      </c>
    </row>
    <row r="52" spans="1:14" ht="12.4" customHeight="1" x14ac:dyDescent="0.2">
      <c r="A52" s="614"/>
      <c r="B52" s="376" t="s">
        <v>1031</v>
      </c>
      <c r="C52" s="392">
        <v>0</v>
      </c>
      <c r="D52" s="393">
        <v>0</v>
      </c>
      <c r="E52" s="394">
        <v>0</v>
      </c>
      <c r="F52" s="393">
        <v>0</v>
      </c>
      <c r="G52" s="394">
        <v>0</v>
      </c>
      <c r="H52" s="393">
        <v>0</v>
      </c>
      <c r="I52" s="394">
        <v>0</v>
      </c>
      <c r="J52" s="395">
        <v>0</v>
      </c>
      <c r="K52" s="393">
        <v>0</v>
      </c>
      <c r="L52" s="394">
        <v>0</v>
      </c>
      <c r="M52" s="393">
        <v>0</v>
      </c>
      <c r="N52" s="59" t="s">
        <v>176</v>
      </c>
    </row>
    <row r="53" spans="1:14" ht="12.4" customHeight="1" x14ac:dyDescent="0.2">
      <c r="A53" s="614"/>
      <c r="B53" s="376" t="s">
        <v>1032</v>
      </c>
      <c r="C53" s="392">
        <v>0</v>
      </c>
      <c r="D53" s="393">
        <v>0</v>
      </c>
      <c r="E53" s="394">
        <v>0</v>
      </c>
      <c r="F53" s="393">
        <v>0</v>
      </c>
      <c r="G53" s="394">
        <v>0</v>
      </c>
      <c r="H53" s="393">
        <v>0</v>
      </c>
      <c r="I53" s="394">
        <v>0</v>
      </c>
      <c r="J53" s="395">
        <v>0</v>
      </c>
      <c r="K53" s="393">
        <v>0</v>
      </c>
      <c r="L53" s="394">
        <v>0</v>
      </c>
      <c r="M53" s="393">
        <v>0</v>
      </c>
      <c r="N53" s="59" t="s">
        <v>176</v>
      </c>
    </row>
    <row r="54" spans="1:14" ht="12.4" customHeight="1" x14ac:dyDescent="0.2">
      <c r="A54" s="614"/>
      <c r="B54" s="376" t="s">
        <v>1033</v>
      </c>
      <c r="C54" s="392">
        <v>0</v>
      </c>
      <c r="D54" s="393">
        <v>0</v>
      </c>
      <c r="E54" s="394">
        <v>0</v>
      </c>
      <c r="F54" s="393">
        <v>0</v>
      </c>
      <c r="G54" s="394">
        <v>0</v>
      </c>
      <c r="H54" s="393">
        <v>0</v>
      </c>
      <c r="I54" s="394">
        <v>0</v>
      </c>
      <c r="J54" s="395">
        <v>0</v>
      </c>
      <c r="K54" s="393">
        <v>0</v>
      </c>
      <c r="L54" s="394">
        <v>0</v>
      </c>
      <c r="M54" s="393">
        <v>0</v>
      </c>
      <c r="N54" s="59" t="s">
        <v>176</v>
      </c>
    </row>
    <row r="55" spans="1:14" ht="12.4" customHeight="1" x14ac:dyDescent="0.2">
      <c r="A55" s="614"/>
      <c r="B55" s="376" t="s">
        <v>1034</v>
      </c>
      <c r="C55" s="392">
        <v>0</v>
      </c>
      <c r="D55" s="393">
        <v>0</v>
      </c>
      <c r="E55" s="394">
        <v>0</v>
      </c>
      <c r="F55" s="393">
        <v>0</v>
      </c>
      <c r="G55" s="394">
        <v>0</v>
      </c>
      <c r="H55" s="393">
        <v>0</v>
      </c>
      <c r="I55" s="394">
        <v>0</v>
      </c>
      <c r="J55" s="395">
        <v>0</v>
      </c>
      <c r="K55" s="393">
        <v>0</v>
      </c>
      <c r="L55" s="394">
        <v>0</v>
      </c>
      <c r="M55" s="393">
        <v>0</v>
      </c>
      <c r="N55" s="59" t="s">
        <v>176</v>
      </c>
    </row>
    <row r="56" spans="1:14" ht="12.4" customHeight="1" x14ac:dyDescent="0.2">
      <c r="A56" s="614"/>
      <c r="B56" s="376" t="s">
        <v>1035</v>
      </c>
      <c r="C56" s="392">
        <v>0</v>
      </c>
      <c r="D56" s="393">
        <v>0</v>
      </c>
      <c r="E56" s="394">
        <v>0</v>
      </c>
      <c r="F56" s="393">
        <v>0</v>
      </c>
      <c r="G56" s="394">
        <v>0</v>
      </c>
      <c r="H56" s="393">
        <v>0</v>
      </c>
      <c r="I56" s="394">
        <v>0</v>
      </c>
      <c r="J56" s="395">
        <v>0</v>
      </c>
      <c r="K56" s="393">
        <v>0</v>
      </c>
      <c r="L56" s="394">
        <v>0</v>
      </c>
      <c r="M56" s="393">
        <v>0</v>
      </c>
      <c r="N56" s="59" t="s">
        <v>176</v>
      </c>
    </row>
    <row r="57" spans="1:14" ht="12.4" customHeight="1" x14ac:dyDescent="0.2">
      <c r="A57" s="614"/>
      <c r="B57" s="376" t="s">
        <v>1036</v>
      </c>
      <c r="C57" s="392">
        <v>0</v>
      </c>
      <c r="D57" s="393">
        <v>0</v>
      </c>
      <c r="E57" s="394">
        <v>0</v>
      </c>
      <c r="F57" s="393">
        <v>0</v>
      </c>
      <c r="G57" s="394">
        <v>0</v>
      </c>
      <c r="H57" s="393">
        <v>0</v>
      </c>
      <c r="I57" s="394">
        <v>0</v>
      </c>
      <c r="J57" s="395">
        <v>0</v>
      </c>
      <c r="K57" s="393">
        <v>0</v>
      </c>
      <c r="L57" s="394">
        <v>0</v>
      </c>
      <c r="M57" s="393">
        <v>0</v>
      </c>
      <c r="N57" s="59" t="s">
        <v>176</v>
      </c>
    </row>
    <row r="58" spans="1:14" ht="12.4" customHeight="1" x14ac:dyDescent="0.2">
      <c r="A58" s="614"/>
      <c r="B58" s="379" t="s">
        <v>1037</v>
      </c>
      <c r="C58" s="396">
        <v>0</v>
      </c>
      <c r="D58" s="397">
        <v>0</v>
      </c>
      <c r="E58" s="398">
        <v>0</v>
      </c>
      <c r="F58" s="397">
        <v>0</v>
      </c>
      <c r="G58" s="398">
        <v>0</v>
      </c>
      <c r="H58" s="397">
        <v>0</v>
      </c>
      <c r="I58" s="398">
        <v>0</v>
      </c>
      <c r="J58" s="399">
        <v>0</v>
      </c>
      <c r="K58" s="397">
        <v>0</v>
      </c>
      <c r="L58" s="398">
        <v>0</v>
      </c>
      <c r="M58" s="397">
        <v>0</v>
      </c>
      <c r="N58" s="36" t="s">
        <v>176</v>
      </c>
    </row>
    <row r="59" spans="1:14" ht="12.4" customHeight="1" x14ac:dyDescent="0.2">
      <c r="A59" s="614"/>
      <c r="B59" s="383" t="s">
        <v>1038</v>
      </c>
      <c r="C59" s="400">
        <v>0</v>
      </c>
      <c r="D59" s="400">
        <v>0</v>
      </c>
      <c r="E59" s="401">
        <v>0</v>
      </c>
      <c r="F59" s="400">
        <v>0</v>
      </c>
      <c r="G59" s="401">
        <v>0</v>
      </c>
      <c r="H59" s="400">
        <v>0</v>
      </c>
      <c r="I59" s="401">
        <v>0</v>
      </c>
      <c r="J59" s="402">
        <v>0</v>
      </c>
      <c r="K59" s="400">
        <v>0</v>
      </c>
      <c r="L59" s="401">
        <v>0</v>
      </c>
      <c r="M59" s="400">
        <v>0</v>
      </c>
      <c r="N59" s="403">
        <v>0</v>
      </c>
    </row>
    <row r="60" spans="1:14" ht="12.4" customHeight="1" x14ac:dyDescent="0.2">
      <c r="A60" s="818" t="s">
        <v>1040</v>
      </c>
      <c r="B60" s="372" t="s">
        <v>1030</v>
      </c>
      <c r="C60" s="388">
        <v>376</v>
      </c>
      <c r="D60" s="389">
        <v>155</v>
      </c>
      <c r="E60" s="390">
        <v>0.59750000000000003</v>
      </c>
      <c r="F60" s="389">
        <v>455</v>
      </c>
      <c r="G60" s="390">
        <v>6.9999999999999999E-4</v>
      </c>
      <c r="H60" s="389">
        <v>1773</v>
      </c>
      <c r="I60" s="390">
        <v>0.33829999999999999</v>
      </c>
      <c r="J60" s="391">
        <v>1.5</v>
      </c>
      <c r="K60" s="389">
        <v>41</v>
      </c>
      <c r="L60" s="390">
        <v>9.0200000000000002E-2</v>
      </c>
      <c r="M60" s="389">
        <v>0</v>
      </c>
      <c r="N60" s="126" t="s">
        <v>176</v>
      </c>
    </row>
    <row r="61" spans="1:14" ht="12.4" customHeight="1" x14ac:dyDescent="0.2">
      <c r="A61" s="614"/>
      <c r="B61" s="376" t="s">
        <v>1031</v>
      </c>
      <c r="C61" s="392">
        <v>2798</v>
      </c>
      <c r="D61" s="393">
        <v>1753</v>
      </c>
      <c r="E61" s="394">
        <v>0.34320000000000001</v>
      </c>
      <c r="F61" s="393">
        <v>2884</v>
      </c>
      <c r="G61" s="394">
        <v>2.0999999999999999E-3</v>
      </c>
      <c r="H61" s="393">
        <v>31718</v>
      </c>
      <c r="I61" s="394">
        <v>0.2492</v>
      </c>
      <c r="J61" s="395">
        <v>1.5</v>
      </c>
      <c r="K61" s="393">
        <v>461</v>
      </c>
      <c r="L61" s="394">
        <v>0.15989999999999999</v>
      </c>
      <c r="M61" s="393">
        <v>1</v>
      </c>
      <c r="N61" s="59" t="s">
        <v>176</v>
      </c>
    </row>
    <row r="62" spans="1:14" ht="12.4" customHeight="1" x14ac:dyDescent="0.2">
      <c r="A62" s="614"/>
      <c r="B62" s="376" t="s">
        <v>1032</v>
      </c>
      <c r="C62" s="392">
        <v>6728</v>
      </c>
      <c r="D62" s="393">
        <v>4065</v>
      </c>
      <c r="E62" s="394">
        <v>0.36480000000000001</v>
      </c>
      <c r="F62" s="393">
        <v>7461</v>
      </c>
      <c r="G62" s="394">
        <v>3.3999999999999998E-3</v>
      </c>
      <c r="H62" s="393">
        <v>14057</v>
      </c>
      <c r="I62" s="394">
        <v>0.26379999999999998</v>
      </c>
      <c r="J62" s="395">
        <v>1.8</v>
      </c>
      <c r="K62" s="393">
        <v>1895</v>
      </c>
      <c r="L62" s="394">
        <v>0.25390000000000001</v>
      </c>
      <c r="M62" s="393">
        <v>7</v>
      </c>
      <c r="N62" s="59" t="s">
        <v>176</v>
      </c>
    </row>
    <row r="63" spans="1:14" ht="12.4" customHeight="1" x14ac:dyDescent="0.2">
      <c r="A63" s="614"/>
      <c r="B63" s="376" t="s">
        <v>1033</v>
      </c>
      <c r="C63" s="392">
        <v>6637</v>
      </c>
      <c r="D63" s="393">
        <v>2536</v>
      </c>
      <c r="E63" s="394">
        <v>0.37169999999999997</v>
      </c>
      <c r="F63" s="393">
        <v>6912</v>
      </c>
      <c r="G63" s="394">
        <v>5.7000000000000002E-3</v>
      </c>
      <c r="H63" s="393">
        <v>4148</v>
      </c>
      <c r="I63" s="394">
        <v>0.2427</v>
      </c>
      <c r="J63" s="395">
        <v>1.7</v>
      </c>
      <c r="K63" s="393">
        <v>2030</v>
      </c>
      <c r="L63" s="394">
        <v>0.29370000000000002</v>
      </c>
      <c r="M63" s="393">
        <v>10</v>
      </c>
      <c r="N63" s="59" t="s">
        <v>176</v>
      </c>
    </row>
    <row r="64" spans="1:14" ht="12.4" customHeight="1" x14ac:dyDescent="0.2">
      <c r="A64" s="614"/>
      <c r="B64" s="376" t="s">
        <v>1034</v>
      </c>
      <c r="C64" s="392">
        <v>22794</v>
      </c>
      <c r="D64" s="393">
        <v>6292</v>
      </c>
      <c r="E64" s="394">
        <v>0.34100000000000003</v>
      </c>
      <c r="F64" s="393">
        <v>22688</v>
      </c>
      <c r="G64" s="394">
        <v>1.43E-2</v>
      </c>
      <c r="H64" s="393">
        <v>12606</v>
      </c>
      <c r="I64" s="394">
        <v>0.24640000000000001</v>
      </c>
      <c r="J64" s="395">
        <v>1.8</v>
      </c>
      <c r="K64" s="393">
        <v>9599</v>
      </c>
      <c r="L64" s="394">
        <v>0.42309999999999998</v>
      </c>
      <c r="M64" s="393">
        <v>80</v>
      </c>
      <c r="N64" s="59" t="s">
        <v>176</v>
      </c>
    </row>
    <row r="65" spans="1:14" ht="12.4" customHeight="1" x14ac:dyDescent="0.2">
      <c r="A65" s="614"/>
      <c r="B65" s="376" t="s">
        <v>1035</v>
      </c>
      <c r="C65" s="392">
        <v>9239</v>
      </c>
      <c r="D65" s="393">
        <v>2148</v>
      </c>
      <c r="E65" s="394">
        <v>0.36899999999999999</v>
      </c>
      <c r="F65" s="393">
        <v>8840</v>
      </c>
      <c r="G65" s="394">
        <v>4.3099999999999999E-2</v>
      </c>
      <c r="H65" s="393">
        <v>3940</v>
      </c>
      <c r="I65" s="394">
        <v>0.2331</v>
      </c>
      <c r="J65" s="395">
        <v>1.7</v>
      </c>
      <c r="K65" s="393">
        <v>4972</v>
      </c>
      <c r="L65" s="394">
        <v>0.56240000000000001</v>
      </c>
      <c r="M65" s="393">
        <v>89</v>
      </c>
      <c r="N65" s="59" t="s">
        <v>176</v>
      </c>
    </row>
    <row r="66" spans="1:14" ht="12.4" customHeight="1" x14ac:dyDescent="0.2">
      <c r="A66" s="614"/>
      <c r="B66" s="376" t="s">
        <v>1036</v>
      </c>
      <c r="C66" s="392">
        <v>1628</v>
      </c>
      <c r="D66" s="393">
        <v>316</v>
      </c>
      <c r="E66" s="394">
        <v>0.37919999999999998</v>
      </c>
      <c r="F66" s="393">
        <v>1547</v>
      </c>
      <c r="G66" s="394">
        <v>0.1923</v>
      </c>
      <c r="H66" s="393">
        <v>749</v>
      </c>
      <c r="I66" s="394">
        <v>0.35349999999999998</v>
      </c>
      <c r="J66" s="395">
        <v>1.6</v>
      </c>
      <c r="K66" s="393">
        <v>2281</v>
      </c>
      <c r="L66" s="394">
        <v>1.4744999999999999</v>
      </c>
      <c r="M66" s="393">
        <v>117</v>
      </c>
      <c r="N66" s="59" t="s">
        <v>176</v>
      </c>
    </row>
    <row r="67" spans="1:14" ht="12.4" customHeight="1" x14ac:dyDescent="0.2">
      <c r="A67" s="614"/>
      <c r="B67" s="379" t="s">
        <v>1037</v>
      </c>
      <c r="C67" s="396">
        <v>1274</v>
      </c>
      <c r="D67" s="397">
        <v>196</v>
      </c>
      <c r="E67" s="398">
        <v>0.16700000000000001</v>
      </c>
      <c r="F67" s="397">
        <v>1100</v>
      </c>
      <c r="G67" s="398">
        <v>1</v>
      </c>
      <c r="H67" s="397">
        <v>586</v>
      </c>
      <c r="I67" s="398">
        <v>0.25180000000000002</v>
      </c>
      <c r="J67" s="399">
        <v>1.2</v>
      </c>
      <c r="K67" s="397">
        <v>1393</v>
      </c>
      <c r="L67" s="398">
        <v>1.2664</v>
      </c>
      <c r="M67" s="397">
        <v>216</v>
      </c>
      <c r="N67" s="36" t="s">
        <v>176</v>
      </c>
    </row>
    <row r="68" spans="1:14" ht="12.4" customHeight="1" x14ac:dyDescent="0.2">
      <c r="A68" s="614"/>
      <c r="B68" s="383" t="s">
        <v>1038</v>
      </c>
      <c r="C68" s="400">
        <v>51474</v>
      </c>
      <c r="D68" s="400">
        <v>17461</v>
      </c>
      <c r="E68" s="401">
        <v>0.35610000000000003</v>
      </c>
      <c r="F68" s="400">
        <v>51887</v>
      </c>
      <c r="G68" s="401">
        <v>4.19E-2</v>
      </c>
      <c r="H68" s="400">
        <v>69577</v>
      </c>
      <c r="I68" s="401">
        <v>0.25040000000000001</v>
      </c>
      <c r="J68" s="402">
        <v>1.7</v>
      </c>
      <c r="K68" s="400">
        <v>22672</v>
      </c>
      <c r="L68" s="401">
        <v>0.43690000000000001</v>
      </c>
      <c r="M68" s="400">
        <v>520</v>
      </c>
      <c r="N68" s="403">
        <v>349</v>
      </c>
    </row>
    <row r="69" spans="1:14" ht="12.4" customHeight="1" x14ac:dyDescent="0.2">
      <c r="A69" s="749" t="s">
        <v>1041</v>
      </c>
      <c r="B69" s="749"/>
      <c r="C69" s="400">
        <v>86084</v>
      </c>
      <c r="D69" s="400">
        <v>19817</v>
      </c>
      <c r="E69" s="401">
        <v>0.377</v>
      </c>
      <c r="F69" s="400">
        <v>137449</v>
      </c>
      <c r="G69" s="401">
        <v>1.5900000000000001E-2</v>
      </c>
      <c r="H69" s="400">
        <v>69609</v>
      </c>
      <c r="I69" s="401">
        <v>0.27410000000000001</v>
      </c>
      <c r="J69" s="402">
        <v>2.4</v>
      </c>
      <c r="K69" s="400">
        <v>29011</v>
      </c>
      <c r="L69" s="401">
        <v>0.21110000000000001</v>
      </c>
      <c r="M69" s="400">
        <v>524</v>
      </c>
      <c r="N69" s="403">
        <v>358</v>
      </c>
    </row>
    <row r="70" spans="1:14" ht="15" customHeight="1" x14ac:dyDescent="0.2">
      <c r="A70" s="209"/>
      <c r="B70" s="209"/>
      <c r="C70" s="209"/>
      <c r="D70" s="209"/>
      <c r="E70" s="209"/>
      <c r="F70" s="209"/>
      <c r="G70" s="209"/>
      <c r="H70" s="209"/>
      <c r="I70" s="209"/>
      <c r="J70" s="371"/>
      <c r="K70" s="209"/>
      <c r="L70" s="209"/>
      <c r="M70" s="209"/>
      <c r="N70" s="209"/>
    </row>
    <row r="71" spans="1:14" ht="15" customHeight="1" x14ac:dyDescent="0.2">
      <c r="A71" s="614"/>
      <c r="B71" s="614"/>
      <c r="C71" s="614"/>
      <c r="D71" s="614"/>
      <c r="E71" s="614"/>
      <c r="F71" s="614"/>
      <c r="G71" s="614"/>
      <c r="H71" s="614"/>
      <c r="I71" s="614"/>
      <c r="J71" s="614"/>
      <c r="K71" s="614"/>
      <c r="L71" s="614"/>
      <c r="M71" s="614"/>
      <c r="N71" s="614"/>
    </row>
    <row r="72" spans="1:14" ht="12.4" customHeight="1" x14ac:dyDescent="0.2">
      <c r="A72" s="73" t="s">
        <v>334</v>
      </c>
      <c r="B72" s="404">
        <f>SUM(C77:N104)</f>
        <v>1011322.3245</v>
      </c>
    </row>
    <row r="73" spans="1:14" ht="3.4" customHeight="1" x14ac:dyDescent="0.2"/>
    <row r="74" spans="1:14" ht="12.4" customHeight="1" x14ac:dyDescent="0.2">
      <c r="C74" s="154" t="s">
        <v>105</v>
      </c>
      <c r="D74" s="154" t="s">
        <v>106</v>
      </c>
      <c r="E74" s="154" t="s">
        <v>107</v>
      </c>
      <c r="F74" s="154" t="s">
        <v>108</v>
      </c>
      <c r="G74" s="154" t="s">
        <v>109</v>
      </c>
      <c r="H74" s="154" t="s">
        <v>862</v>
      </c>
      <c r="I74" s="154" t="s">
        <v>863</v>
      </c>
      <c r="J74" s="154" t="s">
        <v>1012</v>
      </c>
      <c r="K74" s="154" t="s">
        <v>1013</v>
      </c>
      <c r="L74" s="154" t="s">
        <v>1014</v>
      </c>
      <c r="M74" s="154" t="s">
        <v>1015</v>
      </c>
      <c r="N74" s="154" t="s">
        <v>1016</v>
      </c>
    </row>
    <row r="75" spans="1:14" ht="3.4" customHeight="1" x14ac:dyDescent="0.2"/>
    <row r="76" spans="1:14" ht="60" customHeight="1" x14ac:dyDescent="0.2">
      <c r="A76" s="198" t="s">
        <v>110</v>
      </c>
      <c r="B76" s="165" t="s">
        <v>1017</v>
      </c>
      <c r="C76" s="121" t="s">
        <v>1049</v>
      </c>
      <c r="D76" s="121" t="s">
        <v>1043</v>
      </c>
      <c r="E76" s="121" t="s">
        <v>1020</v>
      </c>
      <c r="F76" s="121" t="s">
        <v>1044</v>
      </c>
      <c r="G76" s="121" t="s">
        <v>1022</v>
      </c>
      <c r="H76" s="121" t="s">
        <v>1023</v>
      </c>
      <c r="I76" s="121" t="s">
        <v>1024</v>
      </c>
      <c r="J76" s="121" t="s">
        <v>1050</v>
      </c>
      <c r="K76" s="121" t="s">
        <v>1046</v>
      </c>
      <c r="L76" s="121" t="s">
        <v>969</v>
      </c>
      <c r="M76" s="121" t="s">
        <v>1051</v>
      </c>
      <c r="N76" s="121" t="s">
        <v>1048</v>
      </c>
    </row>
    <row r="77" spans="1:14" ht="12.4" customHeight="1" x14ac:dyDescent="0.2">
      <c r="A77" s="819" t="s">
        <v>1052</v>
      </c>
      <c r="B77" s="372" t="s">
        <v>1030</v>
      </c>
      <c r="C77" s="405">
        <v>34600</v>
      </c>
      <c r="D77" s="272">
        <v>2404</v>
      </c>
      <c r="E77" s="406">
        <v>0.46810000000000002</v>
      </c>
      <c r="F77" s="272">
        <v>83553</v>
      </c>
      <c r="G77" s="406">
        <v>2.0000000000000001E-4</v>
      </c>
      <c r="H77" s="272">
        <v>34</v>
      </c>
      <c r="I77" s="406">
        <v>0.28339999999999999</v>
      </c>
      <c r="J77" s="407">
        <v>2.8</v>
      </c>
      <c r="K77" s="272">
        <v>6919</v>
      </c>
      <c r="L77" s="406">
        <v>8.2799999999999999E-2</v>
      </c>
      <c r="M77" s="272">
        <v>5</v>
      </c>
      <c r="N77" s="48" t="s">
        <v>176</v>
      </c>
    </row>
    <row r="78" spans="1:14" ht="12.4" customHeight="1" x14ac:dyDescent="0.2">
      <c r="A78" s="614"/>
      <c r="B78" s="376" t="s">
        <v>1031</v>
      </c>
      <c r="C78" s="408">
        <v>0</v>
      </c>
      <c r="D78" s="287">
        <v>0</v>
      </c>
      <c r="E78" s="328">
        <v>0</v>
      </c>
      <c r="F78" s="287">
        <v>0</v>
      </c>
      <c r="G78" s="328">
        <v>0</v>
      </c>
      <c r="H78" s="287">
        <v>0</v>
      </c>
      <c r="I78" s="328">
        <v>0</v>
      </c>
      <c r="J78" s="409">
        <v>0</v>
      </c>
      <c r="K78" s="287">
        <v>0</v>
      </c>
      <c r="L78" s="328">
        <v>0</v>
      </c>
      <c r="M78" s="287">
        <v>0</v>
      </c>
      <c r="N78" s="173" t="s">
        <v>176</v>
      </c>
    </row>
    <row r="79" spans="1:14" ht="12.4" customHeight="1" x14ac:dyDescent="0.2">
      <c r="A79" s="614"/>
      <c r="B79" s="376" t="s">
        <v>1032</v>
      </c>
      <c r="C79" s="408">
        <v>28</v>
      </c>
      <c r="D79" s="287">
        <v>0</v>
      </c>
      <c r="E79" s="328">
        <v>0</v>
      </c>
      <c r="F79" s="287">
        <v>28</v>
      </c>
      <c r="G79" s="328">
        <v>2.7000000000000001E-3</v>
      </c>
      <c r="H79" s="287">
        <v>1</v>
      </c>
      <c r="I79" s="328">
        <v>0.5</v>
      </c>
      <c r="J79" s="409">
        <v>2.1</v>
      </c>
      <c r="K79" s="287">
        <v>15</v>
      </c>
      <c r="L79" s="328">
        <v>0.52600000000000002</v>
      </c>
      <c r="M79" s="287">
        <v>0</v>
      </c>
      <c r="N79" s="173" t="s">
        <v>176</v>
      </c>
    </row>
    <row r="80" spans="1:14" ht="12.4" customHeight="1" x14ac:dyDescent="0.2">
      <c r="A80" s="614"/>
      <c r="B80" s="376" t="s">
        <v>1033</v>
      </c>
      <c r="C80" s="408">
        <v>0</v>
      </c>
      <c r="D80" s="287">
        <v>0</v>
      </c>
      <c r="E80" s="328">
        <v>0</v>
      </c>
      <c r="F80" s="287">
        <v>0</v>
      </c>
      <c r="G80" s="328">
        <v>0</v>
      </c>
      <c r="H80" s="287">
        <v>0</v>
      </c>
      <c r="I80" s="328">
        <v>0</v>
      </c>
      <c r="J80" s="409">
        <v>0</v>
      </c>
      <c r="K80" s="287">
        <v>0</v>
      </c>
      <c r="L80" s="328">
        <v>0</v>
      </c>
      <c r="M80" s="287">
        <v>0</v>
      </c>
      <c r="N80" s="173" t="s">
        <v>176</v>
      </c>
    </row>
    <row r="81" spans="1:14" ht="12.4" customHeight="1" x14ac:dyDescent="0.2">
      <c r="A81" s="614"/>
      <c r="B81" s="376" t="s">
        <v>1034</v>
      </c>
      <c r="C81" s="408">
        <v>0</v>
      </c>
      <c r="D81" s="287">
        <v>0</v>
      </c>
      <c r="E81" s="328">
        <v>0</v>
      </c>
      <c r="F81" s="287">
        <v>0</v>
      </c>
      <c r="G81" s="328">
        <v>0</v>
      </c>
      <c r="H81" s="287">
        <v>0</v>
      </c>
      <c r="I81" s="328">
        <v>0</v>
      </c>
      <c r="J81" s="409">
        <v>0</v>
      </c>
      <c r="K81" s="287">
        <v>0</v>
      </c>
      <c r="L81" s="328">
        <v>0</v>
      </c>
      <c r="M81" s="287">
        <v>0</v>
      </c>
      <c r="N81" s="173" t="s">
        <v>176</v>
      </c>
    </row>
    <row r="82" spans="1:14" ht="12.4" customHeight="1" x14ac:dyDescent="0.2">
      <c r="A82" s="614"/>
      <c r="B82" s="376" t="s">
        <v>1035</v>
      </c>
      <c r="C82" s="408">
        <v>0</v>
      </c>
      <c r="D82" s="287">
        <v>0</v>
      </c>
      <c r="E82" s="328">
        <v>0</v>
      </c>
      <c r="F82" s="287">
        <v>0</v>
      </c>
      <c r="G82" s="328">
        <v>0</v>
      </c>
      <c r="H82" s="287">
        <v>0</v>
      </c>
      <c r="I82" s="328">
        <v>0</v>
      </c>
      <c r="J82" s="409">
        <v>0</v>
      </c>
      <c r="K82" s="287">
        <v>0</v>
      </c>
      <c r="L82" s="328">
        <v>0</v>
      </c>
      <c r="M82" s="287">
        <v>0</v>
      </c>
      <c r="N82" s="173" t="s">
        <v>176</v>
      </c>
    </row>
    <row r="83" spans="1:14" ht="12.4" customHeight="1" x14ac:dyDescent="0.2">
      <c r="A83" s="614"/>
      <c r="B83" s="376" t="s">
        <v>1036</v>
      </c>
      <c r="C83" s="408">
        <v>0</v>
      </c>
      <c r="D83" s="287">
        <v>0</v>
      </c>
      <c r="E83" s="328">
        <v>0</v>
      </c>
      <c r="F83" s="287">
        <v>0</v>
      </c>
      <c r="G83" s="328">
        <v>0</v>
      </c>
      <c r="H83" s="287">
        <v>0</v>
      </c>
      <c r="I83" s="328">
        <v>0</v>
      </c>
      <c r="J83" s="409">
        <v>0</v>
      </c>
      <c r="K83" s="287">
        <v>0</v>
      </c>
      <c r="L83" s="328">
        <v>0</v>
      </c>
      <c r="M83" s="287">
        <v>0</v>
      </c>
      <c r="N83" s="173" t="s">
        <v>176</v>
      </c>
    </row>
    <row r="84" spans="1:14" ht="12.4" customHeight="1" x14ac:dyDescent="0.2">
      <c r="A84" s="614"/>
      <c r="B84" s="379" t="s">
        <v>1037</v>
      </c>
      <c r="C84" s="410">
        <v>0</v>
      </c>
      <c r="D84" s="277">
        <v>0</v>
      </c>
      <c r="E84" s="411">
        <v>0</v>
      </c>
      <c r="F84" s="277">
        <v>0</v>
      </c>
      <c r="G84" s="411">
        <v>0</v>
      </c>
      <c r="H84" s="277">
        <v>0</v>
      </c>
      <c r="I84" s="411">
        <v>0</v>
      </c>
      <c r="J84" s="412">
        <v>0</v>
      </c>
      <c r="K84" s="277">
        <v>0</v>
      </c>
      <c r="L84" s="411">
        <v>0</v>
      </c>
      <c r="M84" s="277">
        <v>0</v>
      </c>
      <c r="N84" s="185" t="s">
        <v>176</v>
      </c>
    </row>
    <row r="85" spans="1:14" ht="12.4" customHeight="1" x14ac:dyDescent="0.2">
      <c r="A85" s="614"/>
      <c r="B85" s="383" t="s">
        <v>1038</v>
      </c>
      <c r="C85" s="282">
        <v>34628</v>
      </c>
      <c r="D85" s="282">
        <v>2404</v>
      </c>
      <c r="E85" s="413">
        <v>0.46810000000000002</v>
      </c>
      <c r="F85" s="282">
        <v>83581</v>
      </c>
      <c r="G85" s="413">
        <v>2.0000000000000001E-4</v>
      </c>
      <c r="H85" s="282">
        <v>35</v>
      </c>
      <c r="I85" s="413">
        <v>0.28349999999999997</v>
      </c>
      <c r="J85" s="414">
        <v>2.8</v>
      </c>
      <c r="K85" s="282">
        <v>6934</v>
      </c>
      <c r="L85" s="413">
        <v>8.3000000000000004E-2</v>
      </c>
      <c r="M85" s="282">
        <v>5</v>
      </c>
      <c r="N85" s="124">
        <v>24</v>
      </c>
    </row>
    <row r="86" spans="1:14" ht="12.4" customHeight="1" x14ac:dyDescent="0.2">
      <c r="A86" s="819" t="s">
        <v>1053</v>
      </c>
      <c r="B86" s="372" t="s">
        <v>1030</v>
      </c>
      <c r="C86" s="405">
        <v>0</v>
      </c>
      <c r="D86" s="272">
        <v>0</v>
      </c>
      <c r="E86" s="406">
        <v>0</v>
      </c>
      <c r="F86" s="272">
        <v>0</v>
      </c>
      <c r="G86" s="406">
        <v>0</v>
      </c>
      <c r="H86" s="272">
        <v>0</v>
      </c>
      <c r="I86" s="406">
        <v>0</v>
      </c>
      <c r="J86" s="407">
        <v>0</v>
      </c>
      <c r="K86" s="272">
        <v>0</v>
      </c>
      <c r="L86" s="406">
        <v>0</v>
      </c>
      <c r="M86" s="272">
        <v>0</v>
      </c>
      <c r="N86" s="105" t="s">
        <v>176</v>
      </c>
    </row>
    <row r="87" spans="1:14" ht="12.4" customHeight="1" x14ac:dyDescent="0.2">
      <c r="A87" s="614"/>
      <c r="B87" s="376" t="s">
        <v>1031</v>
      </c>
      <c r="C87" s="408">
        <v>0</v>
      </c>
      <c r="D87" s="287">
        <v>0</v>
      </c>
      <c r="E87" s="328">
        <v>0</v>
      </c>
      <c r="F87" s="287">
        <v>0</v>
      </c>
      <c r="G87" s="328">
        <v>0</v>
      </c>
      <c r="H87" s="287">
        <v>0</v>
      </c>
      <c r="I87" s="328">
        <v>0</v>
      </c>
      <c r="J87" s="409">
        <v>0</v>
      </c>
      <c r="K87" s="287">
        <v>0</v>
      </c>
      <c r="L87" s="328">
        <v>0</v>
      </c>
      <c r="M87" s="287">
        <v>0</v>
      </c>
      <c r="N87" s="173" t="s">
        <v>176</v>
      </c>
    </row>
    <row r="88" spans="1:14" ht="12.4" customHeight="1" x14ac:dyDescent="0.2">
      <c r="A88" s="614"/>
      <c r="B88" s="376" t="s">
        <v>1032</v>
      </c>
      <c r="C88" s="408">
        <v>0</v>
      </c>
      <c r="D88" s="287">
        <v>0</v>
      </c>
      <c r="E88" s="328">
        <v>0</v>
      </c>
      <c r="F88" s="287">
        <v>0</v>
      </c>
      <c r="G88" s="328">
        <v>0</v>
      </c>
      <c r="H88" s="287">
        <v>0</v>
      </c>
      <c r="I88" s="328">
        <v>0</v>
      </c>
      <c r="J88" s="409">
        <v>0</v>
      </c>
      <c r="K88" s="287">
        <v>0</v>
      </c>
      <c r="L88" s="328">
        <v>0</v>
      </c>
      <c r="M88" s="287">
        <v>0</v>
      </c>
      <c r="N88" s="173" t="s">
        <v>176</v>
      </c>
    </row>
    <row r="89" spans="1:14" ht="12.4" customHeight="1" x14ac:dyDescent="0.2">
      <c r="A89" s="614"/>
      <c r="B89" s="376" t="s">
        <v>1033</v>
      </c>
      <c r="C89" s="408">
        <v>0</v>
      </c>
      <c r="D89" s="287">
        <v>0</v>
      </c>
      <c r="E89" s="328">
        <v>0</v>
      </c>
      <c r="F89" s="287">
        <v>0</v>
      </c>
      <c r="G89" s="328">
        <v>0</v>
      </c>
      <c r="H89" s="287">
        <v>0</v>
      </c>
      <c r="I89" s="328">
        <v>0</v>
      </c>
      <c r="J89" s="409">
        <v>0</v>
      </c>
      <c r="K89" s="287">
        <v>0</v>
      </c>
      <c r="L89" s="328">
        <v>0</v>
      </c>
      <c r="M89" s="287">
        <v>0</v>
      </c>
      <c r="N89" s="173" t="s">
        <v>176</v>
      </c>
    </row>
    <row r="90" spans="1:14" ht="12.4" customHeight="1" x14ac:dyDescent="0.2">
      <c r="A90" s="614"/>
      <c r="B90" s="376" t="s">
        <v>1034</v>
      </c>
      <c r="C90" s="408">
        <v>0</v>
      </c>
      <c r="D90" s="287">
        <v>0</v>
      </c>
      <c r="E90" s="328">
        <v>0</v>
      </c>
      <c r="F90" s="287">
        <v>0</v>
      </c>
      <c r="G90" s="328">
        <v>0</v>
      </c>
      <c r="H90" s="287">
        <v>0</v>
      </c>
      <c r="I90" s="328">
        <v>0</v>
      </c>
      <c r="J90" s="409">
        <v>0</v>
      </c>
      <c r="K90" s="287">
        <v>0</v>
      </c>
      <c r="L90" s="328">
        <v>0</v>
      </c>
      <c r="M90" s="287">
        <v>0</v>
      </c>
      <c r="N90" s="173" t="s">
        <v>176</v>
      </c>
    </row>
    <row r="91" spans="1:14" ht="12.4" customHeight="1" x14ac:dyDescent="0.2">
      <c r="A91" s="614"/>
      <c r="B91" s="376" t="s">
        <v>1035</v>
      </c>
      <c r="C91" s="408">
        <v>0</v>
      </c>
      <c r="D91" s="287">
        <v>0</v>
      </c>
      <c r="E91" s="328">
        <v>0</v>
      </c>
      <c r="F91" s="287">
        <v>0</v>
      </c>
      <c r="G91" s="328">
        <v>0</v>
      </c>
      <c r="H91" s="287">
        <v>0</v>
      </c>
      <c r="I91" s="328">
        <v>0</v>
      </c>
      <c r="J91" s="409">
        <v>0</v>
      </c>
      <c r="K91" s="287">
        <v>0</v>
      </c>
      <c r="L91" s="328">
        <v>0</v>
      </c>
      <c r="M91" s="287">
        <v>0</v>
      </c>
      <c r="N91" s="173" t="s">
        <v>176</v>
      </c>
    </row>
    <row r="92" spans="1:14" ht="12.4" customHeight="1" x14ac:dyDescent="0.2">
      <c r="A92" s="614"/>
      <c r="B92" s="376" t="s">
        <v>1036</v>
      </c>
      <c r="C92" s="408">
        <v>0</v>
      </c>
      <c r="D92" s="287">
        <v>0</v>
      </c>
      <c r="E92" s="328">
        <v>0</v>
      </c>
      <c r="F92" s="287">
        <v>0</v>
      </c>
      <c r="G92" s="328">
        <v>0</v>
      </c>
      <c r="H92" s="287">
        <v>0</v>
      </c>
      <c r="I92" s="328">
        <v>0</v>
      </c>
      <c r="J92" s="409">
        <v>0</v>
      </c>
      <c r="K92" s="287">
        <v>0</v>
      </c>
      <c r="L92" s="328">
        <v>0</v>
      </c>
      <c r="M92" s="287">
        <v>0</v>
      </c>
      <c r="N92" s="173" t="s">
        <v>176</v>
      </c>
    </row>
    <row r="93" spans="1:14" ht="12.4" customHeight="1" x14ac:dyDescent="0.2">
      <c r="A93" s="614"/>
      <c r="B93" s="379" t="s">
        <v>1037</v>
      </c>
      <c r="C93" s="410">
        <v>0</v>
      </c>
      <c r="D93" s="277">
        <v>0</v>
      </c>
      <c r="E93" s="411">
        <v>0</v>
      </c>
      <c r="F93" s="277">
        <v>0</v>
      </c>
      <c r="G93" s="411">
        <v>0</v>
      </c>
      <c r="H93" s="277">
        <v>0</v>
      </c>
      <c r="I93" s="411">
        <v>0</v>
      </c>
      <c r="J93" s="412">
        <v>0</v>
      </c>
      <c r="K93" s="277">
        <v>0</v>
      </c>
      <c r="L93" s="411">
        <v>0</v>
      </c>
      <c r="M93" s="277">
        <v>0</v>
      </c>
      <c r="N93" s="185" t="s">
        <v>176</v>
      </c>
    </row>
    <row r="94" spans="1:14" ht="12.4" customHeight="1" x14ac:dyDescent="0.2">
      <c r="A94" s="614"/>
      <c r="B94" s="383" t="s">
        <v>1038</v>
      </c>
      <c r="C94" s="282">
        <v>0</v>
      </c>
      <c r="D94" s="282">
        <v>0</v>
      </c>
      <c r="E94" s="413">
        <v>0</v>
      </c>
      <c r="F94" s="282">
        <v>0</v>
      </c>
      <c r="G94" s="413">
        <v>0</v>
      </c>
      <c r="H94" s="282">
        <v>0</v>
      </c>
      <c r="I94" s="413">
        <v>0</v>
      </c>
      <c r="J94" s="414">
        <v>0</v>
      </c>
      <c r="K94" s="282">
        <v>0</v>
      </c>
      <c r="L94" s="413">
        <v>0</v>
      </c>
      <c r="M94" s="282">
        <v>0</v>
      </c>
      <c r="N94" s="124">
        <v>0</v>
      </c>
    </row>
    <row r="95" spans="1:14" ht="12.4" customHeight="1" x14ac:dyDescent="0.2">
      <c r="A95" s="819" t="s">
        <v>1054</v>
      </c>
      <c r="B95" s="372" t="s">
        <v>1030</v>
      </c>
      <c r="C95" s="405">
        <v>379</v>
      </c>
      <c r="D95" s="272">
        <v>160</v>
      </c>
      <c r="E95" s="406">
        <v>0.55820000000000003</v>
      </c>
      <c r="F95" s="272">
        <v>453</v>
      </c>
      <c r="G95" s="406">
        <v>6.9999999999999999E-4</v>
      </c>
      <c r="H95" s="272">
        <v>1839</v>
      </c>
      <c r="I95" s="406">
        <v>0.34189999999999998</v>
      </c>
      <c r="J95" s="407">
        <v>1.4</v>
      </c>
      <c r="K95" s="272">
        <v>42</v>
      </c>
      <c r="L95" s="406">
        <v>9.1600000000000001E-2</v>
      </c>
      <c r="M95" s="272">
        <v>0</v>
      </c>
      <c r="N95" s="105" t="s">
        <v>176</v>
      </c>
    </row>
    <row r="96" spans="1:14" ht="12.4" customHeight="1" x14ac:dyDescent="0.2">
      <c r="A96" s="614"/>
      <c r="B96" s="376" t="s">
        <v>1031</v>
      </c>
      <c r="C96" s="408">
        <v>2720</v>
      </c>
      <c r="D96" s="287">
        <v>1715</v>
      </c>
      <c r="E96" s="328">
        <v>0.33429999999999999</v>
      </c>
      <c r="F96" s="287">
        <v>2791</v>
      </c>
      <c r="G96" s="328">
        <v>2.0999999999999999E-3</v>
      </c>
      <c r="H96" s="287">
        <v>31654</v>
      </c>
      <c r="I96" s="328">
        <v>0.25130000000000002</v>
      </c>
      <c r="J96" s="409">
        <v>1.5</v>
      </c>
      <c r="K96" s="287">
        <v>449</v>
      </c>
      <c r="L96" s="328">
        <v>0.1608</v>
      </c>
      <c r="M96" s="287">
        <v>1</v>
      </c>
      <c r="N96" s="173" t="s">
        <v>176</v>
      </c>
    </row>
    <row r="97" spans="1:14" ht="12.4" customHeight="1" x14ac:dyDescent="0.2">
      <c r="A97" s="614"/>
      <c r="B97" s="376" t="s">
        <v>1032</v>
      </c>
      <c r="C97" s="408">
        <v>7031</v>
      </c>
      <c r="D97" s="287">
        <v>4072</v>
      </c>
      <c r="E97" s="328">
        <v>0.36620000000000003</v>
      </c>
      <c r="F97" s="287">
        <v>7750</v>
      </c>
      <c r="G97" s="328">
        <v>3.3999999999999998E-3</v>
      </c>
      <c r="H97" s="287">
        <v>14047</v>
      </c>
      <c r="I97" s="328">
        <v>0.26269999999999999</v>
      </c>
      <c r="J97" s="409">
        <v>1.8</v>
      </c>
      <c r="K97" s="287">
        <v>1958</v>
      </c>
      <c r="L97" s="328">
        <v>0.25269999999999998</v>
      </c>
      <c r="M97" s="287">
        <v>7</v>
      </c>
      <c r="N97" s="173" t="s">
        <v>176</v>
      </c>
    </row>
    <row r="98" spans="1:14" ht="12.4" customHeight="1" x14ac:dyDescent="0.2">
      <c r="A98" s="614"/>
      <c r="B98" s="376" t="s">
        <v>1033</v>
      </c>
      <c r="C98" s="408">
        <v>6321</v>
      </c>
      <c r="D98" s="287">
        <v>2318</v>
      </c>
      <c r="E98" s="328">
        <v>0.36559999999999998</v>
      </c>
      <c r="F98" s="287">
        <v>6490</v>
      </c>
      <c r="G98" s="328">
        <v>5.7000000000000002E-3</v>
      </c>
      <c r="H98" s="287">
        <v>4102</v>
      </c>
      <c r="I98" s="328">
        <v>0.2397</v>
      </c>
      <c r="J98" s="409">
        <v>1.7</v>
      </c>
      <c r="K98" s="287">
        <v>1869</v>
      </c>
      <c r="L98" s="328">
        <v>0.28799999999999998</v>
      </c>
      <c r="M98" s="287">
        <v>9</v>
      </c>
      <c r="N98" s="173" t="s">
        <v>176</v>
      </c>
    </row>
    <row r="99" spans="1:14" ht="12.4" customHeight="1" x14ac:dyDescent="0.2">
      <c r="A99" s="614"/>
      <c r="B99" s="376" t="s">
        <v>1034</v>
      </c>
      <c r="C99" s="408">
        <v>21608</v>
      </c>
      <c r="D99" s="287">
        <v>6297</v>
      </c>
      <c r="E99" s="328">
        <v>0.33989999999999998</v>
      </c>
      <c r="F99" s="287">
        <v>21567</v>
      </c>
      <c r="G99" s="328">
        <v>1.44E-2</v>
      </c>
      <c r="H99" s="287">
        <v>12446</v>
      </c>
      <c r="I99" s="328">
        <v>0.246</v>
      </c>
      <c r="J99" s="409">
        <v>1.8</v>
      </c>
      <c r="K99" s="287">
        <v>9124</v>
      </c>
      <c r="L99" s="328">
        <v>0.42309999999999998</v>
      </c>
      <c r="M99" s="287">
        <v>77</v>
      </c>
      <c r="N99" s="173" t="s">
        <v>176</v>
      </c>
    </row>
    <row r="100" spans="1:14" ht="12.4" customHeight="1" x14ac:dyDescent="0.2">
      <c r="A100" s="614"/>
      <c r="B100" s="376" t="s">
        <v>1035</v>
      </c>
      <c r="C100" s="408">
        <v>8830</v>
      </c>
      <c r="D100" s="287">
        <v>2304</v>
      </c>
      <c r="E100" s="328">
        <v>0.35610000000000003</v>
      </c>
      <c r="F100" s="287">
        <v>8533</v>
      </c>
      <c r="G100" s="328">
        <v>4.3099999999999999E-2</v>
      </c>
      <c r="H100" s="287">
        <v>3863</v>
      </c>
      <c r="I100" s="328">
        <v>0.23180000000000001</v>
      </c>
      <c r="J100" s="409">
        <v>1.8</v>
      </c>
      <c r="K100" s="287">
        <v>4790</v>
      </c>
      <c r="L100" s="328">
        <v>0.56130000000000002</v>
      </c>
      <c r="M100" s="287">
        <v>86</v>
      </c>
      <c r="N100" s="173" t="s">
        <v>176</v>
      </c>
    </row>
    <row r="101" spans="1:14" ht="12.4" customHeight="1" x14ac:dyDescent="0.2">
      <c r="A101" s="614"/>
      <c r="B101" s="376" t="s">
        <v>1036</v>
      </c>
      <c r="C101" s="408">
        <v>1691</v>
      </c>
      <c r="D101" s="287">
        <v>309</v>
      </c>
      <c r="E101" s="328">
        <v>0.36420000000000002</v>
      </c>
      <c r="F101" s="287">
        <v>1624</v>
      </c>
      <c r="G101" s="328">
        <v>0.19869999999999999</v>
      </c>
      <c r="H101" s="287">
        <v>742</v>
      </c>
      <c r="I101" s="328">
        <v>0.3997</v>
      </c>
      <c r="J101" s="409">
        <v>1.6</v>
      </c>
      <c r="K101" s="287">
        <v>2775</v>
      </c>
      <c r="L101" s="328">
        <v>1.7094</v>
      </c>
      <c r="M101" s="287">
        <v>145</v>
      </c>
      <c r="N101" s="173" t="s">
        <v>176</v>
      </c>
    </row>
    <row r="102" spans="1:14" ht="12.4" customHeight="1" x14ac:dyDescent="0.2">
      <c r="A102" s="614"/>
      <c r="B102" s="379" t="s">
        <v>1037</v>
      </c>
      <c r="C102" s="410">
        <v>1193</v>
      </c>
      <c r="D102" s="277">
        <v>196</v>
      </c>
      <c r="E102" s="411">
        <v>0.1696</v>
      </c>
      <c r="F102" s="277">
        <v>1027</v>
      </c>
      <c r="G102" s="411">
        <v>1</v>
      </c>
      <c r="H102" s="277">
        <v>535</v>
      </c>
      <c r="I102" s="411">
        <v>0.25419999999999998</v>
      </c>
      <c r="J102" s="412">
        <v>1.2</v>
      </c>
      <c r="K102" s="277">
        <v>1256</v>
      </c>
      <c r="L102" s="411">
        <v>1.2226999999999999</v>
      </c>
      <c r="M102" s="277">
        <v>212</v>
      </c>
      <c r="N102" s="185" t="s">
        <v>176</v>
      </c>
    </row>
    <row r="103" spans="1:14" ht="12.4" customHeight="1" x14ac:dyDescent="0.2">
      <c r="A103" s="614"/>
      <c r="B103" s="383" t="s">
        <v>1038</v>
      </c>
      <c r="C103" s="282">
        <v>49773</v>
      </c>
      <c r="D103" s="282">
        <v>17371</v>
      </c>
      <c r="E103" s="413">
        <v>0.35189999999999999</v>
      </c>
      <c r="F103" s="282">
        <v>50235</v>
      </c>
      <c r="G103" s="413">
        <v>4.1700000000000001E-2</v>
      </c>
      <c r="H103" s="282">
        <v>69228</v>
      </c>
      <c r="I103" s="413">
        <v>0.25159999999999999</v>
      </c>
      <c r="J103" s="414">
        <v>1.7</v>
      </c>
      <c r="K103" s="282">
        <v>22263</v>
      </c>
      <c r="L103" s="413">
        <v>0.44319999999999998</v>
      </c>
      <c r="M103" s="282">
        <v>537</v>
      </c>
      <c r="N103" s="124">
        <v>126</v>
      </c>
    </row>
    <row r="104" spans="1:14" ht="12.4" customHeight="1" x14ac:dyDescent="0.2">
      <c r="A104" s="749" t="s">
        <v>1041</v>
      </c>
      <c r="B104" s="749"/>
      <c r="C104" s="282">
        <v>84401</v>
      </c>
      <c r="D104" s="282">
        <v>19775</v>
      </c>
      <c r="E104" s="413">
        <v>0.3735</v>
      </c>
      <c r="F104" s="282">
        <v>133816</v>
      </c>
      <c r="G104" s="413">
        <v>1.5800000000000002E-2</v>
      </c>
      <c r="H104" s="282">
        <v>69263</v>
      </c>
      <c r="I104" s="413">
        <v>0.27150000000000002</v>
      </c>
      <c r="J104" s="414">
        <v>2.4</v>
      </c>
      <c r="K104" s="282">
        <v>29197</v>
      </c>
      <c r="L104" s="413">
        <v>0.21820000000000001</v>
      </c>
      <c r="M104" s="282">
        <v>542</v>
      </c>
      <c r="N104" s="124">
        <v>150</v>
      </c>
    </row>
    <row r="105" spans="1:14" ht="15" customHeight="1" x14ac:dyDescent="0.2">
      <c r="A105" s="77"/>
      <c r="B105" s="77"/>
      <c r="C105" s="77"/>
      <c r="D105" s="77"/>
      <c r="E105" s="77"/>
      <c r="F105" s="77"/>
      <c r="G105" s="77"/>
      <c r="H105" s="77"/>
      <c r="I105" s="77"/>
      <c r="J105" s="139"/>
      <c r="K105" s="77"/>
      <c r="L105" s="77"/>
      <c r="M105" s="77"/>
      <c r="N105" s="77"/>
    </row>
    <row r="106" spans="1:14" ht="15" customHeight="1" x14ac:dyDescent="0.2">
      <c r="A106" s="614"/>
      <c r="B106" s="614"/>
      <c r="C106" s="614"/>
      <c r="D106" s="614"/>
      <c r="E106" s="614"/>
      <c r="F106" s="614"/>
      <c r="G106" s="614"/>
      <c r="H106" s="614"/>
      <c r="I106" s="614"/>
      <c r="J106" s="614"/>
      <c r="K106" s="614"/>
      <c r="L106" s="614"/>
      <c r="M106" s="614"/>
      <c r="N106" s="614"/>
    </row>
    <row r="107" spans="1:14" ht="12.4" customHeight="1" x14ac:dyDescent="0.2">
      <c r="A107" s="73" t="s">
        <v>855</v>
      </c>
      <c r="B107" s="404">
        <f>SUM(C112:N139)</f>
        <v>1034311.2054000001</v>
      </c>
    </row>
    <row r="108" spans="1:14" ht="3.4" customHeight="1" x14ac:dyDescent="0.2"/>
    <row r="109" spans="1:14" ht="12.4" customHeight="1" x14ac:dyDescent="0.2">
      <c r="C109" s="154" t="s">
        <v>105</v>
      </c>
      <c r="D109" s="154" t="s">
        <v>106</v>
      </c>
      <c r="E109" s="154" t="s">
        <v>107</v>
      </c>
      <c r="F109" s="154" t="s">
        <v>108</v>
      </c>
      <c r="G109" s="154" t="s">
        <v>109</v>
      </c>
      <c r="H109" s="154" t="s">
        <v>862</v>
      </c>
      <c r="I109" s="154" t="s">
        <v>863</v>
      </c>
      <c r="J109" s="154" t="s">
        <v>1012</v>
      </c>
      <c r="K109" s="154" t="s">
        <v>1013</v>
      </c>
      <c r="L109" s="154" t="s">
        <v>1014</v>
      </c>
      <c r="M109" s="154" t="s">
        <v>1015</v>
      </c>
      <c r="N109" s="154" t="s">
        <v>1016</v>
      </c>
    </row>
    <row r="110" spans="1:14" ht="3.4" customHeight="1" x14ac:dyDescent="0.2"/>
    <row r="111" spans="1:14" ht="60" customHeight="1" x14ac:dyDescent="0.2">
      <c r="A111" s="198" t="s">
        <v>110</v>
      </c>
      <c r="B111" s="165" t="s">
        <v>1017</v>
      </c>
      <c r="C111" s="121" t="s">
        <v>1049</v>
      </c>
      <c r="D111" s="121" t="s">
        <v>1043</v>
      </c>
      <c r="E111" s="121" t="s">
        <v>1020</v>
      </c>
      <c r="F111" s="121" t="s">
        <v>1044</v>
      </c>
      <c r="G111" s="121" t="s">
        <v>1022</v>
      </c>
      <c r="H111" s="121" t="s">
        <v>1023</v>
      </c>
      <c r="I111" s="121" t="s">
        <v>1024</v>
      </c>
      <c r="J111" s="121" t="s">
        <v>1050</v>
      </c>
      <c r="K111" s="121" t="s">
        <v>1046</v>
      </c>
      <c r="L111" s="121" t="s">
        <v>969</v>
      </c>
      <c r="M111" s="121" t="s">
        <v>1051</v>
      </c>
      <c r="N111" s="121" t="s">
        <v>1048</v>
      </c>
    </row>
    <row r="112" spans="1:14" ht="12.4" customHeight="1" x14ac:dyDescent="0.2">
      <c r="A112" s="818" t="s">
        <v>1029</v>
      </c>
      <c r="B112" s="372" t="s">
        <v>1030</v>
      </c>
      <c r="C112" s="405">
        <v>33807</v>
      </c>
      <c r="D112" s="272">
        <v>2755</v>
      </c>
      <c r="E112" s="406">
        <v>0.48270000000000002</v>
      </c>
      <c r="F112" s="272">
        <v>81457</v>
      </c>
      <c r="G112" s="406">
        <v>2.0000000000000001E-4</v>
      </c>
      <c r="H112" s="272">
        <v>107</v>
      </c>
      <c r="I112" s="406">
        <v>0.28470000000000001</v>
      </c>
      <c r="J112" s="407">
        <v>2.8</v>
      </c>
      <c r="K112" s="272">
        <v>6800</v>
      </c>
      <c r="L112" s="406">
        <v>8.3500000000000005E-2</v>
      </c>
      <c r="M112" s="272">
        <v>5</v>
      </c>
      <c r="N112" s="48" t="s">
        <v>176</v>
      </c>
    </row>
    <row r="113" spans="1:14" ht="12.4" customHeight="1" x14ac:dyDescent="0.2">
      <c r="A113" s="614"/>
      <c r="B113" s="376" t="s">
        <v>1031</v>
      </c>
      <c r="C113" s="408">
        <v>0</v>
      </c>
      <c r="D113" s="287">
        <v>0</v>
      </c>
      <c r="E113" s="328">
        <v>0</v>
      </c>
      <c r="F113" s="287">
        <v>0</v>
      </c>
      <c r="G113" s="328">
        <v>0</v>
      </c>
      <c r="H113" s="287">
        <v>0</v>
      </c>
      <c r="I113" s="328">
        <v>0</v>
      </c>
      <c r="J113" s="409">
        <v>0</v>
      </c>
      <c r="K113" s="287">
        <v>0</v>
      </c>
      <c r="L113" s="328">
        <v>0</v>
      </c>
      <c r="M113" s="287">
        <v>0</v>
      </c>
      <c r="N113" s="173" t="s">
        <v>176</v>
      </c>
    </row>
    <row r="114" spans="1:14" ht="12.4" customHeight="1" x14ac:dyDescent="0.2">
      <c r="A114" s="614"/>
      <c r="B114" s="376" t="s">
        <v>1032</v>
      </c>
      <c r="C114" s="408">
        <v>0</v>
      </c>
      <c r="D114" s="287">
        <v>0</v>
      </c>
      <c r="E114" s="328">
        <v>0</v>
      </c>
      <c r="F114" s="287">
        <v>0</v>
      </c>
      <c r="G114" s="328">
        <v>0</v>
      </c>
      <c r="H114" s="287">
        <v>0</v>
      </c>
      <c r="I114" s="328">
        <v>0</v>
      </c>
      <c r="J114" s="409">
        <v>0</v>
      </c>
      <c r="K114" s="287">
        <v>0</v>
      </c>
      <c r="L114" s="328">
        <v>0</v>
      </c>
      <c r="M114" s="287">
        <v>0</v>
      </c>
      <c r="N114" s="173" t="s">
        <v>176</v>
      </c>
    </row>
    <row r="115" spans="1:14" ht="12.4" customHeight="1" x14ac:dyDescent="0.2">
      <c r="A115" s="614"/>
      <c r="B115" s="376" t="s">
        <v>1033</v>
      </c>
      <c r="C115" s="408">
        <v>0</v>
      </c>
      <c r="D115" s="287">
        <v>0</v>
      </c>
      <c r="E115" s="328">
        <v>0</v>
      </c>
      <c r="F115" s="287">
        <v>0</v>
      </c>
      <c r="G115" s="328">
        <v>0</v>
      </c>
      <c r="H115" s="287">
        <v>0</v>
      </c>
      <c r="I115" s="328">
        <v>0</v>
      </c>
      <c r="J115" s="409">
        <v>0</v>
      </c>
      <c r="K115" s="287">
        <v>0</v>
      </c>
      <c r="L115" s="328">
        <v>0</v>
      </c>
      <c r="M115" s="287">
        <v>0</v>
      </c>
      <c r="N115" s="173" t="s">
        <v>176</v>
      </c>
    </row>
    <row r="116" spans="1:14" ht="12.4" customHeight="1" x14ac:dyDescent="0.2">
      <c r="A116" s="614"/>
      <c r="B116" s="376" t="s">
        <v>1034</v>
      </c>
      <c r="C116" s="408">
        <v>0</v>
      </c>
      <c r="D116" s="287">
        <v>0</v>
      </c>
      <c r="E116" s="328">
        <v>0.3004</v>
      </c>
      <c r="F116" s="287">
        <v>0</v>
      </c>
      <c r="G116" s="328">
        <v>1.9400000000000001E-2</v>
      </c>
      <c r="H116" s="287">
        <v>1</v>
      </c>
      <c r="I116" s="328">
        <v>0.71970000000000001</v>
      </c>
      <c r="J116" s="409">
        <v>1</v>
      </c>
      <c r="K116" s="287">
        <v>0</v>
      </c>
      <c r="L116" s="328">
        <v>1.5155000000000001</v>
      </c>
      <c r="M116" s="287">
        <v>0</v>
      </c>
      <c r="N116" s="173" t="s">
        <v>176</v>
      </c>
    </row>
    <row r="117" spans="1:14" ht="12.4" customHeight="1" x14ac:dyDescent="0.2">
      <c r="A117" s="614"/>
      <c r="B117" s="376" t="s">
        <v>1035</v>
      </c>
      <c r="C117" s="408">
        <v>0</v>
      </c>
      <c r="D117" s="287">
        <v>0</v>
      </c>
      <c r="E117" s="328">
        <v>0</v>
      </c>
      <c r="F117" s="287">
        <v>0</v>
      </c>
      <c r="G117" s="328">
        <v>0</v>
      </c>
      <c r="H117" s="287">
        <v>0</v>
      </c>
      <c r="I117" s="328">
        <v>0</v>
      </c>
      <c r="J117" s="409">
        <v>0</v>
      </c>
      <c r="K117" s="287">
        <v>0</v>
      </c>
      <c r="L117" s="328">
        <v>0</v>
      </c>
      <c r="M117" s="287">
        <v>0</v>
      </c>
      <c r="N117" s="173" t="s">
        <v>176</v>
      </c>
    </row>
    <row r="118" spans="1:14" ht="12.4" customHeight="1" x14ac:dyDescent="0.2">
      <c r="A118" s="614"/>
      <c r="B118" s="376" t="s">
        <v>1036</v>
      </c>
      <c r="C118" s="408">
        <v>0</v>
      </c>
      <c r="D118" s="287">
        <v>0</v>
      </c>
      <c r="E118" s="328">
        <v>0</v>
      </c>
      <c r="F118" s="287">
        <v>0</v>
      </c>
      <c r="G118" s="328">
        <v>0</v>
      </c>
      <c r="H118" s="287">
        <v>0</v>
      </c>
      <c r="I118" s="328">
        <v>0</v>
      </c>
      <c r="J118" s="409">
        <v>0</v>
      </c>
      <c r="K118" s="287">
        <v>0</v>
      </c>
      <c r="L118" s="328">
        <v>0</v>
      </c>
      <c r="M118" s="287">
        <v>0</v>
      </c>
      <c r="N118" s="173" t="s">
        <v>176</v>
      </c>
    </row>
    <row r="119" spans="1:14" ht="12.4" customHeight="1" x14ac:dyDescent="0.2">
      <c r="A119" s="614"/>
      <c r="B119" s="379" t="s">
        <v>1037</v>
      </c>
      <c r="C119" s="410">
        <v>0</v>
      </c>
      <c r="D119" s="277">
        <v>0</v>
      </c>
      <c r="E119" s="411">
        <v>0</v>
      </c>
      <c r="F119" s="277">
        <v>0</v>
      </c>
      <c r="G119" s="411">
        <v>0</v>
      </c>
      <c r="H119" s="277">
        <v>0</v>
      </c>
      <c r="I119" s="411">
        <v>0</v>
      </c>
      <c r="J119" s="412">
        <v>0</v>
      </c>
      <c r="K119" s="277">
        <v>0</v>
      </c>
      <c r="L119" s="411">
        <v>0</v>
      </c>
      <c r="M119" s="277">
        <v>0</v>
      </c>
      <c r="N119" s="185" t="s">
        <v>176</v>
      </c>
    </row>
    <row r="120" spans="1:14" ht="12.4" customHeight="1" x14ac:dyDescent="0.2">
      <c r="A120" s="614"/>
      <c r="B120" s="383" t="s">
        <v>1038</v>
      </c>
      <c r="C120" s="282">
        <v>33807</v>
      </c>
      <c r="D120" s="282">
        <v>2755</v>
      </c>
      <c r="E120" s="413">
        <v>0.48270000000000002</v>
      </c>
      <c r="F120" s="282">
        <v>81457</v>
      </c>
      <c r="G120" s="413">
        <v>2.0000000000000001E-4</v>
      </c>
      <c r="H120" s="282">
        <v>108</v>
      </c>
      <c r="I120" s="413">
        <v>0.28470000000000001</v>
      </c>
      <c r="J120" s="414">
        <v>2.8</v>
      </c>
      <c r="K120" s="282">
        <v>6800</v>
      </c>
      <c r="L120" s="413">
        <v>8.3500000000000005E-2</v>
      </c>
      <c r="M120" s="282">
        <v>5</v>
      </c>
      <c r="N120" s="124">
        <v>31</v>
      </c>
    </row>
    <row r="121" spans="1:14" ht="12.4" customHeight="1" x14ac:dyDescent="0.2">
      <c r="A121" s="818" t="s">
        <v>1039</v>
      </c>
      <c r="B121" s="372" t="s">
        <v>1030</v>
      </c>
      <c r="C121" s="405">
        <v>0</v>
      </c>
      <c r="D121" s="272">
        <v>0</v>
      </c>
      <c r="E121" s="406">
        <v>0</v>
      </c>
      <c r="F121" s="272">
        <v>0</v>
      </c>
      <c r="G121" s="406">
        <v>0</v>
      </c>
      <c r="H121" s="272">
        <v>0</v>
      </c>
      <c r="I121" s="406">
        <v>0</v>
      </c>
      <c r="J121" s="407">
        <v>0</v>
      </c>
      <c r="K121" s="272">
        <v>0</v>
      </c>
      <c r="L121" s="406">
        <v>0</v>
      </c>
      <c r="M121" s="272">
        <v>0</v>
      </c>
      <c r="N121" s="105" t="s">
        <v>176</v>
      </c>
    </row>
    <row r="122" spans="1:14" ht="12.4" customHeight="1" x14ac:dyDescent="0.2">
      <c r="A122" s="614"/>
      <c r="B122" s="376" t="s">
        <v>1031</v>
      </c>
      <c r="C122" s="408">
        <v>0</v>
      </c>
      <c r="D122" s="287">
        <v>0</v>
      </c>
      <c r="E122" s="328">
        <v>0</v>
      </c>
      <c r="F122" s="287">
        <v>0</v>
      </c>
      <c r="G122" s="328">
        <v>0</v>
      </c>
      <c r="H122" s="287">
        <v>0</v>
      </c>
      <c r="I122" s="328">
        <v>0</v>
      </c>
      <c r="J122" s="409">
        <v>0</v>
      </c>
      <c r="K122" s="287">
        <v>0</v>
      </c>
      <c r="L122" s="328">
        <v>0</v>
      </c>
      <c r="M122" s="287">
        <v>0</v>
      </c>
      <c r="N122" s="173" t="s">
        <v>176</v>
      </c>
    </row>
    <row r="123" spans="1:14" ht="12.4" customHeight="1" x14ac:dyDescent="0.2">
      <c r="A123" s="614"/>
      <c r="B123" s="376" t="s">
        <v>1032</v>
      </c>
      <c r="C123" s="408">
        <v>0</v>
      </c>
      <c r="D123" s="287">
        <v>0</v>
      </c>
      <c r="E123" s="328">
        <v>0</v>
      </c>
      <c r="F123" s="287">
        <v>0</v>
      </c>
      <c r="G123" s="328">
        <v>0</v>
      </c>
      <c r="H123" s="287">
        <v>0</v>
      </c>
      <c r="I123" s="328">
        <v>0</v>
      </c>
      <c r="J123" s="409">
        <v>0</v>
      </c>
      <c r="K123" s="287">
        <v>0</v>
      </c>
      <c r="L123" s="328">
        <v>0</v>
      </c>
      <c r="M123" s="287">
        <v>0</v>
      </c>
      <c r="N123" s="173" t="s">
        <v>176</v>
      </c>
    </row>
    <row r="124" spans="1:14" ht="12.4" customHeight="1" x14ac:dyDescent="0.2">
      <c r="A124" s="614"/>
      <c r="B124" s="376" t="s">
        <v>1033</v>
      </c>
      <c r="C124" s="408">
        <v>0</v>
      </c>
      <c r="D124" s="287">
        <v>0</v>
      </c>
      <c r="E124" s="328">
        <v>0</v>
      </c>
      <c r="F124" s="287">
        <v>0</v>
      </c>
      <c r="G124" s="328">
        <v>0</v>
      </c>
      <c r="H124" s="287">
        <v>0</v>
      </c>
      <c r="I124" s="328">
        <v>0</v>
      </c>
      <c r="J124" s="409">
        <v>0</v>
      </c>
      <c r="K124" s="287">
        <v>0</v>
      </c>
      <c r="L124" s="328">
        <v>0</v>
      </c>
      <c r="M124" s="287">
        <v>0</v>
      </c>
      <c r="N124" s="173" t="s">
        <v>176</v>
      </c>
    </row>
    <row r="125" spans="1:14" ht="12.4" customHeight="1" x14ac:dyDescent="0.2">
      <c r="A125" s="614"/>
      <c r="B125" s="376" t="s">
        <v>1034</v>
      </c>
      <c r="C125" s="408">
        <v>0</v>
      </c>
      <c r="D125" s="287">
        <v>0</v>
      </c>
      <c r="E125" s="328">
        <v>0</v>
      </c>
      <c r="F125" s="287">
        <v>0</v>
      </c>
      <c r="G125" s="328">
        <v>0</v>
      </c>
      <c r="H125" s="287">
        <v>0</v>
      </c>
      <c r="I125" s="328">
        <v>0</v>
      </c>
      <c r="J125" s="409">
        <v>0</v>
      </c>
      <c r="K125" s="287">
        <v>0</v>
      </c>
      <c r="L125" s="328">
        <v>0</v>
      </c>
      <c r="M125" s="287">
        <v>0</v>
      </c>
      <c r="N125" s="173" t="s">
        <v>176</v>
      </c>
    </row>
    <row r="126" spans="1:14" ht="12.4" customHeight="1" x14ac:dyDescent="0.2">
      <c r="A126" s="614"/>
      <c r="B126" s="376" t="s">
        <v>1035</v>
      </c>
      <c r="C126" s="408">
        <v>0</v>
      </c>
      <c r="D126" s="287">
        <v>0</v>
      </c>
      <c r="E126" s="328">
        <v>0</v>
      </c>
      <c r="F126" s="287">
        <v>0</v>
      </c>
      <c r="G126" s="328">
        <v>0</v>
      </c>
      <c r="H126" s="287">
        <v>0</v>
      </c>
      <c r="I126" s="328">
        <v>0</v>
      </c>
      <c r="J126" s="409">
        <v>0</v>
      </c>
      <c r="K126" s="287">
        <v>0</v>
      </c>
      <c r="L126" s="328">
        <v>0</v>
      </c>
      <c r="M126" s="287">
        <v>0</v>
      </c>
      <c r="N126" s="173" t="s">
        <v>176</v>
      </c>
    </row>
    <row r="127" spans="1:14" ht="12.4" customHeight="1" x14ac:dyDescent="0.2">
      <c r="A127" s="614"/>
      <c r="B127" s="376" t="s">
        <v>1036</v>
      </c>
      <c r="C127" s="408">
        <v>0</v>
      </c>
      <c r="D127" s="287">
        <v>0</v>
      </c>
      <c r="E127" s="328">
        <v>0</v>
      </c>
      <c r="F127" s="287">
        <v>0</v>
      </c>
      <c r="G127" s="328">
        <v>0</v>
      </c>
      <c r="H127" s="287">
        <v>0</v>
      </c>
      <c r="I127" s="328">
        <v>0</v>
      </c>
      <c r="J127" s="409">
        <v>0</v>
      </c>
      <c r="K127" s="287">
        <v>0</v>
      </c>
      <c r="L127" s="328">
        <v>0</v>
      </c>
      <c r="M127" s="287">
        <v>0</v>
      </c>
      <c r="N127" s="173" t="s">
        <v>176</v>
      </c>
    </row>
    <row r="128" spans="1:14" ht="12.4" customHeight="1" x14ac:dyDescent="0.2">
      <c r="A128" s="614"/>
      <c r="B128" s="379" t="s">
        <v>1037</v>
      </c>
      <c r="C128" s="410">
        <v>0</v>
      </c>
      <c r="D128" s="277">
        <v>0</v>
      </c>
      <c r="E128" s="411">
        <v>0</v>
      </c>
      <c r="F128" s="277">
        <v>0</v>
      </c>
      <c r="G128" s="411">
        <v>0</v>
      </c>
      <c r="H128" s="277">
        <v>0</v>
      </c>
      <c r="I128" s="411">
        <v>0</v>
      </c>
      <c r="J128" s="412">
        <v>0</v>
      </c>
      <c r="K128" s="277">
        <v>0</v>
      </c>
      <c r="L128" s="411">
        <v>0</v>
      </c>
      <c r="M128" s="277">
        <v>0</v>
      </c>
      <c r="N128" s="185" t="s">
        <v>176</v>
      </c>
    </row>
    <row r="129" spans="1:14" ht="12.4" customHeight="1" x14ac:dyDescent="0.2">
      <c r="A129" s="614"/>
      <c r="B129" s="383" t="s">
        <v>1038</v>
      </c>
      <c r="C129" s="282">
        <v>0</v>
      </c>
      <c r="D129" s="282">
        <v>0</v>
      </c>
      <c r="E129" s="413">
        <v>0</v>
      </c>
      <c r="F129" s="282">
        <v>0</v>
      </c>
      <c r="G129" s="413">
        <v>0</v>
      </c>
      <c r="H129" s="282">
        <v>0</v>
      </c>
      <c r="I129" s="413">
        <v>0</v>
      </c>
      <c r="J129" s="414">
        <v>0</v>
      </c>
      <c r="K129" s="282">
        <v>0</v>
      </c>
      <c r="L129" s="413">
        <v>0</v>
      </c>
      <c r="M129" s="282">
        <v>0</v>
      </c>
      <c r="N129" s="124">
        <v>0</v>
      </c>
    </row>
    <row r="130" spans="1:14" ht="12.4" customHeight="1" x14ac:dyDescent="0.2">
      <c r="A130" s="818" t="s">
        <v>1055</v>
      </c>
      <c r="B130" s="372" t="s">
        <v>1030</v>
      </c>
      <c r="C130" s="405">
        <v>396</v>
      </c>
      <c r="D130" s="272">
        <v>184</v>
      </c>
      <c r="E130" s="406">
        <v>0.55159999999999998</v>
      </c>
      <c r="F130" s="272">
        <v>483</v>
      </c>
      <c r="G130" s="406">
        <v>6.9999999999999999E-4</v>
      </c>
      <c r="H130" s="272">
        <v>2175</v>
      </c>
      <c r="I130" s="406">
        <v>0.34910000000000002</v>
      </c>
      <c r="J130" s="407">
        <v>1.4</v>
      </c>
      <c r="K130" s="272">
        <v>48</v>
      </c>
      <c r="L130" s="406">
        <v>9.8299999999999998E-2</v>
      </c>
      <c r="M130" s="272">
        <v>0</v>
      </c>
      <c r="N130" s="105" t="s">
        <v>176</v>
      </c>
    </row>
    <row r="131" spans="1:14" ht="12.4" customHeight="1" x14ac:dyDescent="0.2">
      <c r="A131" s="614"/>
      <c r="B131" s="376" t="s">
        <v>1031</v>
      </c>
      <c r="C131" s="408">
        <v>2800</v>
      </c>
      <c r="D131" s="287">
        <v>1699</v>
      </c>
      <c r="E131" s="328">
        <v>0.34439999999999998</v>
      </c>
      <c r="F131" s="287">
        <v>2886</v>
      </c>
      <c r="G131" s="328">
        <v>2.0999999999999999E-3</v>
      </c>
      <c r="H131" s="287">
        <v>30185</v>
      </c>
      <c r="I131" s="328">
        <v>0.25069999999999998</v>
      </c>
      <c r="J131" s="409">
        <v>1.5</v>
      </c>
      <c r="K131" s="287">
        <v>467</v>
      </c>
      <c r="L131" s="328">
        <v>0.16170000000000001</v>
      </c>
      <c r="M131" s="287">
        <v>1</v>
      </c>
      <c r="N131" s="173" t="s">
        <v>176</v>
      </c>
    </row>
    <row r="132" spans="1:14" ht="12.4" customHeight="1" x14ac:dyDescent="0.2">
      <c r="A132" s="614"/>
      <c r="B132" s="376" t="s">
        <v>1032</v>
      </c>
      <c r="C132" s="408">
        <v>6569</v>
      </c>
      <c r="D132" s="287">
        <v>3851</v>
      </c>
      <c r="E132" s="328">
        <v>0.36420000000000002</v>
      </c>
      <c r="F132" s="287">
        <v>7352</v>
      </c>
      <c r="G132" s="328">
        <v>3.3999999999999998E-3</v>
      </c>
      <c r="H132" s="287">
        <v>17568</v>
      </c>
      <c r="I132" s="328">
        <v>0.2525</v>
      </c>
      <c r="J132" s="409">
        <v>1.8</v>
      </c>
      <c r="K132" s="287">
        <v>1746</v>
      </c>
      <c r="L132" s="328">
        <v>0.23749999999999999</v>
      </c>
      <c r="M132" s="287">
        <v>6</v>
      </c>
      <c r="N132" s="173" t="s">
        <v>176</v>
      </c>
    </row>
    <row r="133" spans="1:14" ht="12.4" customHeight="1" x14ac:dyDescent="0.2">
      <c r="A133" s="614"/>
      <c r="B133" s="376" t="s">
        <v>1033</v>
      </c>
      <c r="C133" s="408">
        <v>6856</v>
      </c>
      <c r="D133" s="287">
        <v>2369</v>
      </c>
      <c r="E133" s="328">
        <v>0.34739999999999999</v>
      </c>
      <c r="F133" s="287">
        <v>6800</v>
      </c>
      <c r="G133" s="328">
        <v>5.7000000000000002E-3</v>
      </c>
      <c r="H133" s="287">
        <v>6709</v>
      </c>
      <c r="I133" s="328">
        <v>0.2351</v>
      </c>
      <c r="J133" s="409">
        <v>1.7</v>
      </c>
      <c r="K133" s="287">
        <v>1911</v>
      </c>
      <c r="L133" s="328">
        <v>0.28110000000000002</v>
      </c>
      <c r="M133" s="287">
        <v>9</v>
      </c>
      <c r="N133" s="173" t="s">
        <v>176</v>
      </c>
    </row>
    <row r="134" spans="1:14" ht="12.4" customHeight="1" x14ac:dyDescent="0.2">
      <c r="A134" s="614"/>
      <c r="B134" s="376" t="s">
        <v>1034</v>
      </c>
      <c r="C134" s="408">
        <v>20755</v>
      </c>
      <c r="D134" s="287">
        <v>6122</v>
      </c>
      <c r="E134" s="328">
        <v>0.34570000000000001</v>
      </c>
      <c r="F134" s="287">
        <v>20865</v>
      </c>
      <c r="G134" s="328">
        <v>1.43E-2</v>
      </c>
      <c r="H134" s="287">
        <v>18699</v>
      </c>
      <c r="I134" s="328">
        <v>0.24660000000000001</v>
      </c>
      <c r="J134" s="409">
        <v>1.8</v>
      </c>
      <c r="K134" s="287">
        <v>8833</v>
      </c>
      <c r="L134" s="328">
        <v>0.42330000000000001</v>
      </c>
      <c r="M134" s="287">
        <v>74</v>
      </c>
      <c r="N134" s="173" t="s">
        <v>176</v>
      </c>
    </row>
    <row r="135" spans="1:14" ht="12.4" customHeight="1" x14ac:dyDescent="0.2">
      <c r="A135" s="614"/>
      <c r="B135" s="376" t="s">
        <v>1035</v>
      </c>
      <c r="C135" s="408">
        <v>8415</v>
      </c>
      <c r="D135" s="287">
        <v>2014</v>
      </c>
      <c r="E135" s="328">
        <v>0.36359999999999998</v>
      </c>
      <c r="F135" s="287">
        <v>8010</v>
      </c>
      <c r="G135" s="328">
        <v>4.4200000000000003E-2</v>
      </c>
      <c r="H135" s="287">
        <v>7040</v>
      </c>
      <c r="I135" s="328">
        <v>0.23400000000000001</v>
      </c>
      <c r="J135" s="409">
        <v>1.7</v>
      </c>
      <c r="K135" s="287">
        <v>4545</v>
      </c>
      <c r="L135" s="328">
        <v>0.56740000000000002</v>
      </c>
      <c r="M135" s="287">
        <v>84</v>
      </c>
      <c r="N135" s="173" t="s">
        <v>176</v>
      </c>
    </row>
    <row r="136" spans="1:14" ht="12.4" customHeight="1" x14ac:dyDescent="0.2">
      <c r="A136" s="614"/>
      <c r="B136" s="376" t="s">
        <v>1036</v>
      </c>
      <c r="C136" s="408">
        <v>1400</v>
      </c>
      <c r="D136" s="287">
        <v>319</v>
      </c>
      <c r="E136" s="328">
        <v>0.36530000000000001</v>
      </c>
      <c r="F136" s="287">
        <v>1336</v>
      </c>
      <c r="G136" s="328">
        <v>0.2019</v>
      </c>
      <c r="H136" s="287">
        <v>1515</v>
      </c>
      <c r="I136" s="328">
        <v>0.41</v>
      </c>
      <c r="J136" s="409">
        <v>1.7</v>
      </c>
      <c r="K136" s="287">
        <v>2303</v>
      </c>
      <c r="L136" s="328">
        <v>1.7242</v>
      </c>
      <c r="M136" s="287">
        <v>122</v>
      </c>
      <c r="N136" s="173" t="s">
        <v>176</v>
      </c>
    </row>
    <row r="137" spans="1:14" ht="12.4" customHeight="1" x14ac:dyDescent="0.2">
      <c r="A137" s="614"/>
      <c r="B137" s="379" t="s">
        <v>1037</v>
      </c>
      <c r="C137" s="410">
        <v>999</v>
      </c>
      <c r="D137" s="277">
        <v>162</v>
      </c>
      <c r="E137" s="411">
        <v>0.19289999999999999</v>
      </c>
      <c r="F137" s="277">
        <v>872</v>
      </c>
      <c r="G137" s="411">
        <v>1</v>
      </c>
      <c r="H137" s="277">
        <v>699</v>
      </c>
      <c r="I137" s="411">
        <v>0.2646</v>
      </c>
      <c r="J137" s="412">
        <v>1.3</v>
      </c>
      <c r="K137" s="277">
        <v>1312</v>
      </c>
      <c r="L137" s="411">
        <v>1.5055000000000001</v>
      </c>
      <c r="M137" s="277">
        <v>161</v>
      </c>
      <c r="N137" s="185" t="s">
        <v>176</v>
      </c>
    </row>
    <row r="138" spans="1:14" ht="12.4" customHeight="1" x14ac:dyDescent="0.2">
      <c r="A138" s="614"/>
      <c r="B138" s="383" t="s">
        <v>1038</v>
      </c>
      <c r="C138" s="282">
        <v>48190</v>
      </c>
      <c r="D138" s="282">
        <v>16720</v>
      </c>
      <c r="E138" s="413">
        <v>0.35370000000000001</v>
      </c>
      <c r="F138" s="282">
        <v>48604</v>
      </c>
      <c r="G138" s="413">
        <v>3.8399999999999997E-2</v>
      </c>
      <c r="H138" s="282">
        <v>84590</v>
      </c>
      <c r="I138" s="413">
        <v>0.24990000000000001</v>
      </c>
      <c r="J138" s="414">
        <v>1.7</v>
      </c>
      <c r="K138" s="282">
        <v>21165</v>
      </c>
      <c r="L138" s="413">
        <v>0.4355</v>
      </c>
      <c r="M138" s="282">
        <v>457</v>
      </c>
      <c r="N138" s="124">
        <v>117</v>
      </c>
    </row>
    <row r="139" spans="1:14" ht="12.4" customHeight="1" x14ac:dyDescent="0.2">
      <c r="A139" s="749" t="s">
        <v>1041</v>
      </c>
      <c r="B139" s="749"/>
      <c r="C139" s="282">
        <v>81997</v>
      </c>
      <c r="D139" s="282">
        <v>19475</v>
      </c>
      <c r="E139" s="413">
        <v>0.3805</v>
      </c>
      <c r="F139" s="282">
        <v>130061</v>
      </c>
      <c r="G139" s="413">
        <v>1.4500000000000001E-2</v>
      </c>
      <c r="H139" s="282">
        <v>84698</v>
      </c>
      <c r="I139" s="413">
        <v>0.2717</v>
      </c>
      <c r="J139" s="414">
        <v>2.4</v>
      </c>
      <c r="K139" s="282">
        <v>27965</v>
      </c>
      <c r="L139" s="413">
        <v>0.215</v>
      </c>
      <c r="M139" s="282">
        <v>462</v>
      </c>
      <c r="N139" s="124">
        <v>148</v>
      </c>
    </row>
    <row r="140" spans="1:14" ht="15" customHeight="1" x14ac:dyDescent="0.2">
      <c r="A140" s="114"/>
      <c r="B140" s="114"/>
      <c r="C140" s="114"/>
      <c r="D140" s="114"/>
      <c r="E140" s="77"/>
      <c r="F140" s="77"/>
      <c r="G140" s="77"/>
      <c r="H140" s="77"/>
      <c r="I140" s="77"/>
      <c r="J140" s="139"/>
      <c r="K140" s="77"/>
      <c r="L140" s="77"/>
      <c r="M140" s="77"/>
      <c r="N140" s="77"/>
    </row>
    <row r="141" spans="1:14" ht="15" customHeight="1" x14ac:dyDescent="0.2">
      <c r="A141" s="614"/>
      <c r="B141" s="614"/>
      <c r="C141" s="614"/>
      <c r="D141" s="614"/>
      <c r="E141" s="614"/>
      <c r="F141" s="614"/>
      <c r="G141" s="614"/>
      <c r="H141" s="614"/>
      <c r="I141" s="614"/>
      <c r="J141" s="614"/>
      <c r="K141" s="614"/>
      <c r="L141" s="614"/>
      <c r="M141" s="614"/>
      <c r="N141" s="614"/>
    </row>
    <row r="142" spans="1:14" ht="12.4" customHeight="1" x14ac:dyDescent="0.2">
      <c r="A142" s="73" t="s">
        <v>857</v>
      </c>
      <c r="B142" s="404">
        <f>SUM(C147:N174)</f>
        <v>1018472.5561999998</v>
      </c>
    </row>
    <row r="143" spans="1:14" ht="3.4" customHeight="1" x14ac:dyDescent="0.2"/>
    <row r="144" spans="1:14" ht="12.4" customHeight="1" x14ac:dyDescent="0.2">
      <c r="C144" s="154" t="s">
        <v>105</v>
      </c>
      <c r="D144" s="154" t="s">
        <v>106</v>
      </c>
      <c r="E144" s="154" t="s">
        <v>107</v>
      </c>
      <c r="F144" s="154" t="s">
        <v>108</v>
      </c>
      <c r="G144" s="154" t="s">
        <v>109</v>
      </c>
      <c r="H144" s="154" t="s">
        <v>862</v>
      </c>
      <c r="I144" s="154" t="s">
        <v>863</v>
      </c>
      <c r="J144" s="154" t="s">
        <v>1012</v>
      </c>
      <c r="K144" s="154" t="s">
        <v>1013</v>
      </c>
      <c r="L144" s="154" t="s">
        <v>1014</v>
      </c>
      <c r="M144" s="154" t="s">
        <v>1015</v>
      </c>
      <c r="N144" s="154" t="s">
        <v>1016</v>
      </c>
    </row>
    <row r="145" spans="1:14" ht="3.4" customHeight="1" x14ac:dyDescent="0.2"/>
    <row r="146" spans="1:14" ht="60" customHeight="1" x14ac:dyDescent="0.2">
      <c r="A146" s="198" t="s">
        <v>110</v>
      </c>
      <c r="B146" s="165" t="s">
        <v>1017</v>
      </c>
      <c r="C146" s="121" t="s">
        <v>1049</v>
      </c>
      <c r="D146" s="121" t="s">
        <v>1043</v>
      </c>
      <c r="E146" s="121" t="s">
        <v>1020</v>
      </c>
      <c r="F146" s="121" t="s">
        <v>1044</v>
      </c>
      <c r="G146" s="121" t="s">
        <v>1022</v>
      </c>
      <c r="H146" s="121" t="s">
        <v>1023</v>
      </c>
      <c r="I146" s="121" t="s">
        <v>1024</v>
      </c>
      <c r="J146" s="121" t="s">
        <v>1050</v>
      </c>
      <c r="K146" s="121" t="s">
        <v>1046</v>
      </c>
      <c r="L146" s="121" t="s">
        <v>969</v>
      </c>
      <c r="M146" s="121" t="s">
        <v>1051</v>
      </c>
      <c r="N146" s="121" t="s">
        <v>1048</v>
      </c>
    </row>
    <row r="147" spans="1:14" ht="12.4" customHeight="1" x14ac:dyDescent="0.2">
      <c r="A147" s="818" t="s">
        <v>1029</v>
      </c>
      <c r="B147" s="372" t="s">
        <v>1030</v>
      </c>
      <c r="C147" s="405">
        <v>35542</v>
      </c>
      <c r="D147" s="272">
        <v>2509</v>
      </c>
      <c r="E147" s="406">
        <v>0.47020000000000001</v>
      </c>
      <c r="F147" s="272">
        <v>81531</v>
      </c>
      <c r="G147" s="406">
        <v>2.0000000000000001E-4</v>
      </c>
      <c r="H147" s="272">
        <v>106</v>
      </c>
      <c r="I147" s="406">
        <v>0.29799999999999999</v>
      </c>
      <c r="J147" s="407">
        <v>2.8</v>
      </c>
      <c r="K147" s="272">
        <v>7131</v>
      </c>
      <c r="L147" s="406">
        <v>8.7499999999999994E-2</v>
      </c>
      <c r="M147" s="272">
        <v>5</v>
      </c>
      <c r="N147" s="48" t="s">
        <v>176</v>
      </c>
    </row>
    <row r="148" spans="1:14" ht="12.4" customHeight="1" x14ac:dyDescent="0.2">
      <c r="A148" s="614"/>
      <c r="B148" s="376" t="s">
        <v>1031</v>
      </c>
      <c r="C148" s="408">
        <v>0</v>
      </c>
      <c r="D148" s="287">
        <v>0</v>
      </c>
      <c r="E148" s="328">
        <v>0</v>
      </c>
      <c r="F148" s="287">
        <v>0</v>
      </c>
      <c r="G148" s="328">
        <v>0</v>
      </c>
      <c r="H148" s="287">
        <v>0</v>
      </c>
      <c r="I148" s="328">
        <v>0</v>
      </c>
      <c r="J148" s="409">
        <v>0</v>
      </c>
      <c r="K148" s="287">
        <v>0</v>
      </c>
      <c r="L148" s="328">
        <v>0</v>
      </c>
      <c r="M148" s="287">
        <v>0</v>
      </c>
      <c r="N148" s="173" t="s">
        <v>176</v>
      </c>
    </row>
    <row r="149" spans="1:14" ht="12.4" customHeight="1" x14ac:dyDescent="0.2">
      <c r="A149" s="614"/>
      <c r="B149" s="376" t="s">
        <v>1032</v>
      </c>
      <c r="C149" s="408">
        <v>0</v>
      </c>
      <c r="D149" s="287">
        <v>0</v>
      </c>
      <c r="E149" s="328">
        <v>0</v>
      </c>
      <c r="F149" s="287">
        <v>0</v>
      </c>
      <c r="G149" s="328">
        <v>0</v>
      </c>
      <c r="H149" s="287">
        <v>0</v>
      </c>
      <c r="I149" s="328">
        <v>0</v>
      </c>
      <c r="J149" s="409">
        <v>0</v>
      </c>
      <c r="K149" s="287">
        <v>0</v>
      </c>
      <c r="L149" s="328">
        <v>0</v>
      </c>
      <c r="M149" s="287">
        <v>0</v>
      </c>
      <c r="N149" s="173" t="s">
        <v>176</v>
      </c>
    </row>
    <row r="150" spans="1:14" ht="12.4" customHeight="1" x14ac:dyDescent="0.2">
      <c r="A150" s="614"/>
      <c r="B150" s="376" t="s">
        <v>1033</v>
      </c>
      <c r="C150" s="408">
        <v>0</v>
      </c>
      <c r="D150" s="287">
        <v>0</v>
      </c>
      <c r="E150" s="328">
        <v>0</v>
      </c>
      <c r="F150" s="287">
        <v>0</v>
      </c>
      <c r="G150" s="328">
        <v>0</v>
      </c>
      <c r="H150" s="287">
        <v>0</v>
      </c>
      <c r="I150" s="328">
        <v>0</v>
      </c>
      <c r="J150" s="409">
        <v>0</v>
      </c>
      <c r="K150" s="287">
        <v>0</v>
      </c>
      <c r="L150" s="328">
        <v>0</v>
      </c>
      <c r="M150" s="287">
        <v>0</v>
      </c>
      <c r="N150" s="173" t="s">
        <v>176</v>
      </c>
    </row>
    <row r="151" spans="1:14" ht="12.4" customHeight="1" x14ac:dyDescent="0.2">
      <c r="A151" s="614"/>
      <c r="B151" s="376" t="s">
        <v>1034</v>
      </c>
      <c r="C151" s="408">
        <v>0</v>
      </c>
      <c r="D151" s="287">
        <v>0</v>
      </c>
      <c r="E151" s="328">
        <v>0</v>
      </c>
      <c r="F151" s="287">
        <v>0</v>
      </c>
      <c r="G151" s="328">
        <v>0</v>
      </c>
      <c r="H151" s="287">
        <v>0</v>
      </c>
      <c r="I151" s="328">
        <v>0</v>
      </c>
      <c r="J151" s="409">
        <v>0</v>
      </c>
      <c r="K151" s="287">
        <v>0</v>
      </c>
      <c r="L151" s="328">
        <v>0</v>
      </c>
      <c r="M151" s="287">
        <v>0</v>
      </c>
      <c r="N151" s="173" t="s">
        <v>176</v>
      </c>
    </row>
    <row r="152" spans="1:14" ht="12.4" customHeight="1" x14ac:dyDescent="0.2">
      <c r="A152" s="614"/>
      <c r="B152" s="376" t="s">
        <v>1035</v>
      </c>
      <c r="C152" s="408">
        <v>0</v>
      </c>
      <c r="D152" s="287">
        <v>0</v>
      </c>
      <c r="E152" s="328">
        <v>0</v>
      </c>
      <c r="F152" s="287">
        <v>0</v>
      </c>
      <c r="G152" s="328">
        <v>0</v>
      </c>
      <c r="H152" s="287">
        <v>0</v>
      </c>
      <c r="I152" s="328">
        <v>0</v>
      </c>
      <c r="J152" s="409">
        <v>0</v>
      </c>
      <c r="K152" s="287">
        <v>0</v>
      </c>
      <c r="L152" s="328">
        <v>0</v>
      </c>
      <c r="M152" s="287">
        <v>0</v>
      </c>
      <c r="N152" s="173" t="s">
        <v>176</v>
      </c>
    </row>
    <row r="153" spans="1:14" ht="12.4" customHeight="1" x14ac:dyDescent="0.2">
      <c r="A153" s="614"/>
      <c r="B153" s="376" t="s">
        <v>1036</v>
      </c>
      <c r="C153" s="408">
        <v>0</v>
      </c>
      <c r="D153" s="287">
        <v>1</v>
      </c>
      <c r="E153" s="328">
        <v>0.3004</v>
      </c>
      <c r="F153" s="287">
        <v>0</v>
      </c>
      <c r="G153" s="328">
        <v>0.25009999999999999</v>
      </c>
      <c r="H153" s="287">
        <v>1</v>
      </c>
      <c r="I153" s="328">
        <v>0.71970000000000001</v>
      </c>
      <c r="J153" s="409">
        <v>1</v>
      </c>
      <c r="K153" s="287">
        <v>1</v>
      </c>
      <c r="L153" s="328">
        <v>3.7204999999999999</v>
      </c>
      <c r="M153" s="287">
        <v>0</v>
      </c>
      <c r="N153" s="173" t="s">
        <v>176</v>
      </c>
    </row>
    <row r="154" spans="1:14" ht="12.4" customHeight="1" x14ac:dyDescent="0.2">
      <c r="A154" s="614"/>
      <c r="B154" s="379" t="s">
        <v>1037</v>
      </c>
      <c r="C154" s="410">
        <v>0</v>
      </c>
      <c r="D154" s="277">
        <v>0</v>
      </c>
      <c r="E154" s="411">
        <v>0</v>
      </c>
      <c r="F154" s="277">
        <v>0</v>
      </c>
      <c r="G154" s="411">
        <v>0</v>
      </c>
      <c r="H154" s="277">
        <v>0</v>
      </c>
      <c r="I154" s="411">
        <v>0</v>
      </c>
      <c r="J154" s="412">
        <v>0</v>
      </c>
      <c r="K154" s="277">
        <v>0</v>
      </c>
      <c r="L154" s="411">
        <v>0</v>
      </c>
      <c r="M154" s="277">
        <v>0</v>
      </c>
      <c r="N154" s="185" t="s">
        <v>176</v>
      </c>
    </row>
    <row r="155" spans="1:14" ht="12.4" customHeight="1" x14ac:dyDescent="0.2">
      <c r="A155" s="614"/>
      <c r="B155" s="383" t="s">
        <v>1038</v>
      </c>
      <c r="C155" s="282">
        <v>35542</v>
      </c>
      <c r="D155" s="282">
        <v>2510</v>
      </c>
      <c r="E155" s="413">
        <v>0.47020000000000001</v>
      </c>
      <c r="F155" s="282">
        <v>81531</v>
      </c>
      <c r="G155" s="413">
        <v>2.0000000000000001E-4</v>
      </c>
      <c r="H155" s="282">
        <v>107</v>
      </c>
      <c r="I155" s="413">
        <v>0.29799999999999999</v>
      </c>
      <c r="J155" s="414">
        <v>2.8</v>
      </c>
      <c r="K155" s="282">
        <v>7132</v>
      </c>
      <c r="L155" s="413">
        <v>8.7499999999999994E-2</v>
      </c>
      <c r="M155" s="282">
        <v>5</v>
      </c>
      <c r="N155" s="124">
        <v>33</v>
      </c>
    </row>
    <row r="156" spans="1:14" ht="12.4" customHeight="1" x14ac:dyDescent="0.2">
      <c r="A156" s="818" t="s">
        <v>1039</v>
      </c>
      <c r="B156" s="372" t="s">
        <v>1030</v>
      </c>
      <c r="C156" s="405">
        <v>0</v>
      </c>
      <c r="D156" s="272">
        <v>0</v>
      </c>
      <c r="E156" s="406">
        <v>0</v>
      </c>
      <c r="F156" s="272">
        <v>0</v>
      </c>
      <c r="G156" s="406">
        <v>0</v>
      </c>
      <c r="H156" s="272">
        <v>0</v>
      </c>
      <c r="I156" s="406">
        <v>0</v>
      </c>
      <c r="J156" s="407">
        <v>0</v>
      </c>
      <c r="K156" s="272">
        <v>0</v>
      </c>
      <c r="L156" s="406">
        <v>0</v>
      </c>
      <c r="M156" s="272">
        <v>0</v>
      </c>
      <c r="N156" s="105" t="s">
        <v>176</v>
      </c>
    </row>
    <row r="157" spans="1:14" ht="12.4" customHeight="1" x14ac:dyDescent="0.2">
      <c r="A157" s="614"/>
      <c r="B157" s="376" t="s">
        <v>1031</v>
      </c>
      <c r="C157" s="408">
        <v>0</v>
      </c>
      <c r="D157" s="287">
        <v>0</v>
      </c>
      <c r="E157" s="328">
        <v>0</v>
      </c>
      <c r="F157" s="287">
        <v>0</v>
      </c>
      <c r="G157" s="328">
        <v>0</v>
      </c>
      <c r="H157" s="287">
        <v>0</v>
      </c>
      <c r="I157" s="328">
        <v>0</v>
      </c>
      <c r="J157" s="409">
        <v>0</v>
      </c>
      <c r="K157" s="287">
        <v>0</v>
      </c>
      <c r="L157" s="328">
        <v>0</v>
      </c>
      <c r="M157" s="287">
        <v>0</v>
      </c>
      <c r="N157" s="173" t="s">
        <v>176</v>
      </c>
    </row>
    <row r="158" spans="1:14" ht="12.4" customHeight="1" x14ac:dyDescent="0.2">
      <c r="A158" s="614"/>
      <c r="B158" s="376" t="s">
        <v>1032</v>
      </c>
      <c r="C158" s="408">
        <v>0</v>
      </c>
      <c r="D158" s="287">
        <v>0</v>
      </c>
      <c r="E158" s="328">
        <v>0</v>
      </c>
      <c r="F158" s="287">
        <v>0</v>
      </c>
      <c r="G158" s="328">
        <v>0</v>
      </c>
      <c r="H158" s="287">
        <v>0</v>
      </c>
      <c r="I158" s="328">
        <v>0</v>
      </c>
      <c r="J158" s="409">
        <v>0</v>
      </c>
      <c r="K158" s="287">
        <v>0</v>
      </c>
      <c r="L158" s="328">
        <v>0</v>
      </c>
      <c r="M158" s="287">
        <v>0</v>
      </c>
      <c r="N158" s="173" t="s">
        <v>176</v>
      </c>
    </row>
    <row r="159" spans="1:14" ht="12.4" customHeight="1" x14ac:dyDescent="0.2">
      <c r="A159" s="614"/>
      <c r="B159" s="376" t="s">
        <v>1033</v>
      </c>
      <c r="C159" s="408">
        <v>0</v>
      </c>
      <c r="D159" s="287">
        <v>0</v>
      </c>
      <c r="E159" s="328">
        <v>0</v>
      </c>
      <c r="F159" s="287">
        <v>0</v>
      </c>
      <c r="G159" s="328">
        <v>0</v>
      </c>
      <c r="H159" s="287">
        <v>0</v>
      </c>
      <c r="I159" s="328">
        <v>0</v>
      </c>
      <c r="J159" s="409">
        <v>0</v>
      </c>
      <c r="K159" s="287">
        <v>0</v>
      </c>
      <c r="L159" s="328">
        <v>0</v>
      </c>
      <c r="M159" s="287">
        <v>0</v>
      </c>
      <c r="N159" s="173" t="s">
        <v>176</v>
      </c>
    </row>
    <row r="160" spans="1:14" ht="12.4" customHeight="1" x14ac:dyDescent="0.2">
      <c r="A160" s="614"/>
      <c r="B160" s="376" t="s">
        <v>1034</v>
      </c>
      <c r="C160" s="408">
        <v>0</v>
      </c>
      <c r="D160" s="287">
        <v>0</v>
      </c>
      <c r="E160" s="328">
        <v>0</v>
      </c>
      <c r="F160" s="287">
        <v>0</v>
      </c>
      <c r="G160" s="328">
        <v>0</v>
      </c>
      <c r="H160" s="287">
        <v>0</v>
      </c>
      <c r="I160" s="328">
        <v>0</v>
      </c>
      <c r="J160" s="409">
        <v>0</v>
      </c>
      <c r="K160" s="287">
        <v>0</v>
      </c>
      <c r="L160" s="328">
        <v>0</v>
      </c>
      <c r="M160" s="287">
        <v>0</v>
      </c>
      <c r="N160" s="173" t="s">
        <v>176</v>
      </c>
    </row>
    <row r="161" spans="1:14" ht="12.4" customHeight="1" x14ac:dyDescent="0.2">
      <c r="A161" s="614"/>
      <c r="B161" s="376" t="s">
        <v>1035</v>
      </c>
      <c r="C161" s="408">
        <v>0</v>
      </c>
      <c r="D161" s="287">
        <v>0</v>
      </c>
      <c r="E161" s="328">
        <v>0</v>
      </c>
      <c r="F161" s="287">
        <v>0</v>
      </c>
      <c r="G161" s="328">
        <v>0</v>
      </c>
      <c r="H161" s="287">
        <v>0</v>
      </c>
      <c r="I161" s="328">
        <v>0</v>
      </c>
      <c r="J161" s="409">
        <v>0</v>
      </c>
      <c r="K161" s="287">
        <v>0</v>
      </c>
      <c r="L161" s="328">
        <v>0</v>
      </c>
      <c r="M161" s="287">
        <v>0</v>
      </c>
      <c r="N161" s="173" t="s">
        <v>176</v>
      </c>
    </row>
    <row r="162" spans="1:14" ht="12.4" customHeight="1" x14ac:dyDescent="0.2">
      <c r="A162" s="614"/>
      <c r="B162" s="376" t="s">
        <v>1036</v>
      </c>
      <c r="C162" s="408">
        <v>0</v>
      </c>
      <c r="D162" s="287">
        <v>0</v>
      </c>
      <c r="E162" s="328">
        <v>0</v>
      </c>
      <c r="F162" s="287">
        <v>0</v>
      </c>
      <c r="G162" s="328">
        <v>0</v>
      </c>
      <c r="H162" s="287">
        <v>0</v>
      </c>
      <c r="I162" s="328">
        <v>0</v>
      </c>
      <c r="J162" s="409">
        <v>0</v>
      </c>
      <c r="K162" s="287">
        <v>0</v>
      </c>
      <c r="L162" s="328">
        <v>0</v>
      </c>
      <c r="M162" s="287">
        <v>0</v>
      </c>
      <c r="N162" s="173" t="s">
        <v>176</v>
      </c>
    </row>
    <row r="163" spans="1:14" ht="12.4" customHeight="1" x14ac:dyDescent="0.2">
      <c r="A163" s="614"/>
      <c r="B163" s="379" t="s">
        <v>1037</v>
      </c>
      <c r="C163" s="410">
        <v>0</v>
      </c>
      <c r="D163" s="277">
        <v>0</v>
      </c>
      <c r="E163" s="411">
        <v>0</v>
      </c>
      <c r="F163" s="277">
        <v>0</v>
      </c>
      <c r="G163" s="411">
        <v>0</v>
      </c>
      <c r="H163" s="277">
        <v>0</v>
      </c>
      <c r="I163" s="411">
        <v>0</v>
      </c>
      <c r="J163" s="412">
        <v>0</v>
      </c>
      <c r="K163" s="277">
        <v>0</v>
      </c>
      <c r="L163" s="411">
        <v>0</v>
      </c>
      <c r="M163" s="277">
        <v>0</v>
      </c>
      <c r="N163" s="185" t="s">
        <v>176</v>
      </c>
    </row>
    <row r="164" spans="1:14" ht="12.4" customHeight="1" x14ac:dyDescent="0.2">
      <c r="A164" s="614"/>
      <c r="B164" s="383" t="s">
        <v>1038</v>
      </c>
      <c r="C164" s="282">
        <v>0</v>
      </c>
      <c r="D164" s="282">
        <v>0</v>
      </c>
      <c r="E164" s="413">
        <v>0</v>
      </c>
      <c r="F164" s="282">
        <v>0</v>
      </c>
      <c r="G164" s="413">
        <v>0</v>
      </c>
      <c r="H164" s="282">
        <v>0</v>
      </c>
      <c r="I164" s="413">
        <v>0</v>
      </c>
      <c r="J164" s="414">
        <v>0</v>
      </c>
      <c r="K164" s="282">
        <v>0</v>
      </c>
      <c r="L164" s="413">
        <v>0</v>
      </c>
      <c r="M164" s="282">
        <v>0</v>
      </c>
      <c r="N164" s="124">
        <v>0</v>
      </c>
    </row>
    <row r="165" spans="1:14" ht="12.4" customHeight="1" x14ac:dyDescent="0.2">
      <c r="A165" s="818" t="s">
        <v>1056</v>
      </c>
      <c r="B165" s="372" t="s">
        <v>1030</v>
      </c>
      <c r="C165" s="405">
        <v>403</v>
      </c>
      <c r="D165" s="272">
        <v>170</v>
      </c>
      <c r="E165" s="406">
        <v>0.56540000000000001</v>
      </c>
      <c r="F165" s="272">
        <v>484</v>
      </c>
      <c r="G165" s="406">
        <v>6.9999999999999999E-4</v>
      </c>
      <c r="H165" s="272">
        <v>2235</v>
      </c>
      <c r="I165" s="406">
        <v>0.34320000000000001</v>
      </c>
      <c r="J165" s="407">
        <v>1.4</v>
      </c>
      <c r="K165" s="272">
        <v>45</v>
      </c>
      <c r="L165" s="406">
        <v>9.3799999999999994E-2</v>
      </c>
      <c r="M165" s="272">
        <v>0</v>
      </c>
      <c r="N165" s="105" t="s">
        <v>176</v>
      </c>
    </row>
    <row r="166" spans="1:14" ht="12.4" customHeight="1" x14ac:dyDescent="0.2">
      <c r="A166" s="614"/>
      <c r="B166" s="376" t="s">
        <v>1031</v>
      </c>
      <c r="C166" s="408">
        <v>2763</v>
      </c>
      <c r="D166" s="287">
        <v>1622</v>
      </c>
      <c r="E166" s="328">
        <v>0.3322</v>
      </c>
      <c r="F166" s="287">
        <v>2870</v>
      </c>
      <c r="G166" s="328">
        <v>2.0999999999999999E-3</v>
      </c>
      <c r="H166" s="287">
        <v>30780</v>
      </c>
      <c r="I166" s="328">
        <v>0.25230000000000002</v>
      </c>
      <c r="J166" s="409">
        <v>1.6</v>
      </c>
      <c r="K166" s="287">
        <v>472</v>
      </c>
      <c r="L166" s="328">
        <v>0.16450000000000001</v>
      </c>
      <c r="M166" s="287">
        <v>1</v>
      </c>
      <c r="N166" s="173" t="s">
        <v>176</v>
      </c>
    </row>
    <row r="167" spans="1:14" ht="12.4" customHeight="1" x14ac:dyDescent="0.2">
      <c r="A167" s="614"/>
      <c r="B167" s="376" t="s">
        <v>1032</v>
      </c>
      <c r="C167" s="408">
        <v>6362</v>
      </c>
      <c r="D167" s="287">
        <v>3866</v>
      </c>
      <c r="E167" s="328">
        <v>0.36630000000000001</v>
      </c>
      <c r="F167" s="287">
        <v>7186</v>
      </c>
      <c r="G167" s="328">
        <v>3.3999999999999998E-3</v>
      </c>
      <c r="H167" s="287">
        <v>16736</v>
      </c>
      <c r="I167" s="328">
        <v>0.25719999999999998</v>
      </c>
      <c r="J167" s="409">
        <v>1.8</v>
      </c>
      <c r="K167" s="287">
        <v>1723</v>
      </c>
      <c r="L167" s="328">
        <v>0.2397</v>
      </c>
      <c r="M167" s="287">
        <v>6</v>
      </c>
      <c r="N167" s="173" t="s">
        <v>176</v>
      </c>
    </row>
    <row r="168" spans="1:14" ht="12.4" customHeight="1" x14ac:dyDescent="0.2">
      <c r="A168" s="614"/>
      <c r="B168" s="376" t="s">
        <v>1033</v>
      </c>
      <c r="C168" s="408">
        <v>6655</v>
      </c>
      <c r="D168" s="287">
        <v>2888</v>
      </c>
      <c r="E168" s="328">
        <v>0.35699999999999998</v>
      </c>
      <c r="F168" s="287">
        <v>6829</v>
      </c>
      <c r="G168" s="328">
        <v>5.5999999999999999E-3</v>
      </c>
      <c r="H168" s="287">
        <v>6396</v>
      </c>
      <c r="I168" s="328">
        <v>0.2399</v>
      </c>
      <c r="J168" s="409">
        <v>1.7</v>
      </c>
      <c r="K168" s="287">
        <v>1967</v>
      </c>
      <c r="L168" s="328">
        <v>0.28810000000000002</v>
      </c>
      <c r="M168" s="287">
        <v>9</v>
      </c>
      <c r="N168" s="173" t="s">
        <v>176</v>
      </c>
    </row>
    <row r="169" spans="1:14" ht="12.4" customHeight="1" x14ac:dyDescent="0.2">
      <c r="A169" s="614"/>
      <c r="B169" s="376" t="s">
        <v>1034</v>
      </c>
      <c r="C169" s="408">
        <v>20588</v>
      </c>
      <c r="D169" s="287">
        <v>6025</v>
      </c>
      <c r="E169" s="328">
        <v>0.34250000000000003</v>
      </c>
      <c r="F169" s="287">
        <v>20598</v>
      </c>
      <c r="G169" s="328">
        <v>1.41E-2</v>
      </c>
      <c r="H169" s="287">
        <v>17080</v>
      </c>
      <c r="I169" s="328">
        <v>0.24940000000000001</v>
      </c>
      <c r="J169" s="409">
        <v>1.8</v>
      </c>
      <c r="K169" s="287">
        <v>8867</v>
      </c>
      <c r="L169" s="328">
        <v>0.43049999999999999</v>
      </c>
      <c r="M169" s="287">
        <v>73</v>
      </c>
      <c r="N169" s="173" t="s">
        <v>176</v>
      </c>
    </row>
    <row r="170" spans="1:14" ht="12.4" customHeight="1" x14ac:dyDescent="0.2">
      <c r="A170" s="614"/>
      <c r="B170" s="376" t="s">
        <v>1035</v>
      </c>
      <c r="C170" s="408">
        <v>8132</v>
      </c>
      <c r="D170" s="287">
        <v>1651</v>
      </c>
      <c r="E170" s="328">
        <v>0.36109999999999998</v>
      </c>
      <c r="F170" s="287">
        <v>7588</v>
      </c>
      <c r="G170" s="328">
        <v>4.5400000000000003E-2</v>
      </c>
      <c r="H170" s="287">
        <v>5954</v>
      </c>
      <c r="I170" s="328">
        <v>0.23150000000000001</v>
      </c>
      <c r="J170" s="409">
        <v>1.7</v>
      </c>
      <c r="K170" s="287">
        <v>4204</v>
      </c>
      <c r="L170" s="328">
        <v>0.55400000000000005</v>
      </c>
      <c r="M170" s="287">
        <v>80</v>
      </c>
      <c r="N170" s="173" t="s">
        <v>176</v>
      </c>
    </row>
    <row r="171" spans="1:14" ht="12.4" customHeight="1" x14ac:dyDescent="0.2">
      <c r="A171" s="614"/>
      <c r="B171" s="376" t="s">
        <v>1036</v>
      </c>
      <c r="C171" s="408">
        <v>1260</v>
      </c>
      <c r="D171" s="287">
        <v>183</v>
      </c>
      <c r="E171" s="328">
        <v>0.36109999999999998</v>
      </c>
      <c r="F171" s="287">
        <v>1184</v>
      </c>
      <c r="G171" s="328">
        <v>0.19750000000000001</v>
      </c>
      <c r="H171" s="287">
        <v>1067</v>
      </c>
      <c r="I171" s="328">
        <v>0.43430000000000002</v>
      </c>
      <c r="J171" s="409">
        <v>1.6</v>
      </c>
      <c r="K171" s="287">
        <v>2130</v>
      </c>
      <c r="L171" s="328">
        <v>1.7991999999999999</v>
      </c>
      <c r="M171" s="287">
        <v>115</v>
      </c>
      <c r="N171" s="173" t="s">
        <v>176</v>
      </c>
    </row>
    <row r="172" spans="1:14" ht="12.4" customHeight="1" x14ac:dyDescent="0.2">
      <c r="A172" s="614"/>
      <c r="B172" s="379" t="s">
        <v>1037</v>
      </c>
      <c r="C172" s="410">
        <v>849</v>
      </c>
      <c r="D172" s="277">
        <v>99</v>
      </c>
      <c r="E172" s="411">
        <v>0.16800000000000001</v>
      </c>
      <c r="F172" s="277">
        <v>717</v>
      </c>
      <c r="G172" s="411">
        <v>1</v>
      </c>
      <c r="H172" s="277">
        <v>533</v>
      </c>
      <c r="I172" s="411">
        <v>0.2641</v>
      </c>
      <c r="J172" s="412">
        <v>1.3</v>
      </c>
      <c r="K172" s="277">
        <v>959</v>
      </c>
      <c r="L172" s="411">
        <v>1.3367</v>
      </c>
      <c r="M172" s="277">
        <v>150</v>
      </c>
      <c r="N172" s="185" t="s">
        <v>176</v>
      </c>
    </row>
    <row r="173" spans="1:14" ht="12.4" customHeight="1" x14ac:dyDescent="0.2">
      <c r="A173" s="614"/>
      <c r="B173" s="383" t="s">
        <v>1038</v>
      </c>
      <c r="C173" s="282">
        <v>47012</v>
      </c>
      <c r="D173" s="282">
        <v>16504</v>
      </c>
      <c r="E173" s="413">
        <v>0.35339999999999999</v>
      </c>
      <c r="F173" s="282">
        <v>47456</v>
      </c>
      <c r="G173" s="413">
        <v>3.49E-2</v>
      </c>
      <c r="H173" s="282">
        <v>80781</v>
      </c>
      <c r="I173" s="413">
        <v>0.25230000000000002</v>
      </c>
      <c r="J173" s="414">
        <v>1.7</v>
      </c>
      <c r="K173" s="282">
        <v>20367</v>
      </c>
      <c r="L173" s="413">
        <v>0.42920000000000003</v>
      </c>
      <c r="M173" s="282">
        <v>434</v>
      </c>
      <c r="N173" s="124">
        <v>110</v>
      </c>
    </row>
    <row r="174" spans="1:14" ht="12.4" customHeight="1" x14ac:dyDescent="0.2">
      <c r="A174" s="749" t="s">
        <v>1041</v>
      </c>
      <c r="B174" s="749"/>
      <c r="C174" s="282">
        <v>82554</v>
      </c>
      <c r="D174" s="282">
        <v>19014</v>
      </c>
      <c r="E174" s="413">
        <v>0.37569999999999998</v>
      </c>
      <c r="F174" s="282">
        <v>128987</v>
      </c>
      <c r="G174" s="413">
        <v>1.2999999999999999E-2</v>
      </c>
      <c r="H174" s="282">
        <v>80888</v>
      </c>
      <c r="I174" s="413">
        <v>0.28120000000000001</v>
      </c>
      <c r="J174" s="414">
        <v>2.4</v>
      </c>
      <c r="K174" s="282">
        <v>27499</v>
      </c>
      <c r="L174" s="413">
        <v>0.2132</v>
      </c>
      <c r="M174" s="282">
        <v>439</v>
      </c>
      <c r="N174" s="124">
        <v>143</v>
      </c>
    </row>
    <row r="175" spans="1:14" ht="3.4" customHeight="1" x14ac:dyDescent="0.2">
      <c r="A175" s="209"/>
      <c r="B175" s="209"/>
      <c r="C175" s="209"/>
      <c r="D175" s="209"/>
      <c r="E175" s="209"/>
      <c r="F175" s="209"/>
      <c r="G175" s="209"/>
      <c r="H175" s="209"/>
      <c r="I175" s="209"/>
      <c r="J175" s="209"/>
      <c r="K175" s="209"/>
      <c r="L175" s="209"/>
      <c r="M175" s="209"/>
      <c r="N175" s="209"/>
    </row>
    <row r="176" spans="1:14" ht="10.9" customHeight="1" x14ac:dyDescent="0.2">
      <c r="A176" s="724" t="s">
        <v>1057</v>
      </c>
      <c r="B176" s="614"/>
      <c r="C176" s="614"/>
      <c r="D176" s="614"/>
      <c r="E176" s="614"/>
      <c r="F176" s="614"/>
      <c r="G176" s="614"/>
      <c r="H176" s="614"/>
      <c r="I176" s="614"/>
      <c r="J176" s="614"/>
      <c r="K176" s="614"/>
      <c r="L176" s="614"/>
      <c r="M176" s="614"/>
      <c r="N176" s="614"/>
    </row>
    <row r="177" spans="1:14" ht="10.9" customHeight="1" x14ac:dyDescent="0.2">
      <c r="A177" s="724" t="s">
        <v>1058</v>
      </c>
      <c r="B177" s="614"/>
      <c r="C177" s="614"/>
      <c r="D177" s="614"/>
      <c r="E177" s="614"/>
      <c r="F177" s="614"/>
      <c r="G177" s="614"/>
      <c r="H177" s="614"/>
      <c r="I177" s="614"/>
      <c r="J177" s="614"/>
      <c r="K177" s="614"/>
      <c r="L177" s="614"/>
      <c r="M177" s="614"/>
      <c r="N177" s="614"/>
    </row>
    <row r="178" spans="1:14" ht="10.9" customHeight="1" x14ac:dyDescent="0.2">
      <c r="A178" s="724" t="s">
        <v>1059</v>
      </c>
      <c r="B178" s="614"/>
      <c r="C178" s="614"/>
      <c r="D178" s="614"/>
      <c r="E178" s="614"/>
      <c r="F178" s="614"/>
      <c r="G178" s="614"/>
      <c r="H178" s="614"/>
      <c r="I178" s="614"/>
      <c r="J178" s="614"/>
      <c r="K178" s="614"/>
      <c r="L178" s="614"/>
      <c r="M178" s="614"/>
      <c r="N178" s="614"/>
    </row>
    <row r="179" spans="1:14" ht="10.9" customHeight="1" x14ac:dyDescent="0.2">
      <c r="A179" s="724" t="s">
        <v>1060</v>
      </c>
      <c r="B179" s="614"/>
      <c r="C179" s="614"/>
      <c r="D179" s="614"/>
      <c r="E179" s="614"/>
      <c r="F179" s="614"/>
      <c r="G179" s="614"/>
      <c r="H179" s="614"/>
      <c r="I179" s="614"/>
      <c r="J179" s="614"/>
      <c r="K179" s="614"/>
      <c r="L179" s="614"/>
      <c r="M179" s="614"/>
      <c r="N179" s="614"/>
    </row>
    <row r="180" spans="1:14" ht="10.9" hidden="1" customHeight="1" x14ac:dyDescent="0.2">
      <c r="A180" s="724" t="s">
        <v>1061</v>
      </c>
      <c r="B180" s="614"/>
      <c r="C180" s="614"/>
      <c r="D180" s="614"/>
      <c r="E180" s="614"/>
      <c r="F180" s="614"/>
      <c r="G180" s="614"/>
      <c r="H180" s="614"/>
      <c r="I180" s="614"/>
      <c r="J180" s="614"/>
      <c r="K180" s="614"/>
      <c r="L180" s="614"/>
      <c r="M180" s="614"/>
      <c r="N180" s="614"/>
    </row>
  </sheetData>
  <mergeCells count="30">
    <mergeCell ref="A180:N180"/>
    <mergeCell ref="A179:N179"/>
    <mergeCell ref="A177:N177"/>
    <mergeCell ref="A178:N178"/>
    <mergeCell ref="A147:A155"/>
    <mergeCell ref="A156:A164"/>
    <mergeCell ref="A165:A173"/>
    <mergeCell ref="A174:B174"/>
    <mergeCell ref="A176:N176"/>
    <mergeCell ref="A112:A120"/>
    <mergeCell ref="A121:A129"/>
    <mergeCell ref="A130:A138"/>
    <mergeCell ref="A139:B139"/>
    <mergeCell ref="A141:N141"/>
    <mergeCell ref="A77:A85"/>
    <mergeCell ref="A86:A94"/>
    <mergeCell ref="A95:A103"/>
    <mergeCell ref="A104:B104"/>
    <mergeCell ref="A106:N106"/>
    <mergeCell ref="A34:B34"/>
    <mergeCell ref="A42:A50"/>
    <mergeCell ref="A51:A59"/>
    <mergeCell ref="A60:A68"/>
    <mergeCell ref="A71:N71"/>
    <mergeCell ref="A69:B69"/>
    <mergeCell ref="A2:H2"/>
    <mergeCell ref="A1:N1"/>
    <mergeCell ref="A7:A15"/>
    <mergeCell ref="A16:A24"/>
    <mergeCell ref="A25:A33"/>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9"/>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617" t="s">
        <v>1011</v>
      </c>
      <c r="B1" s="614"/>
      <c r="C1" s="614"/>
      <c r="D1" s="614"/>
      <c r="E1" s="614"/>
      <c r="F1" s="614"/>
      <c r="G1" s="614"/>
      <c r="H1" s="614"/>
      <c r="I1" s="614"/>
      <c r="J1" s="614"/>
      <c r="K1" s="614"/>
      <c r="L1" s="614"/>
      <c r="M1" s="614"/>
      <c r="N1" s="614"/>
    </row>
    <row r="2" spans="1:14" ht="12.4" customHeight="1" x14ac:dyDescent="0.2">
      <c r="A2" s="642" t="s">
        <v>243</v>
      </c>
      <c r="B2" s="614"/>
      <c r="C2" s="614"/>
      <c r="D2" s="614"/>
      <c r="E2" s="614"/>
      <c r="F2" s="614"/>
      <c r="G2" s="614"/>
      <c r="H2" s="614"/>
    </row>
    <row r="3" spans="1:14" ht="3.4" customHeight="1" x14ac:dyDescent="0.2"/>
    <row r="4" spans="1:14" ht="11.65" customHeight="1" x14ac:dyDescent="0.2">
      <c r="A4" s="349">
        <f>SUM(C7:N52)</f>
        <v>20339508.916399993</v>
      </c>
      <c r="C4" s="154" t="s">
        <v>105</v>
      </c>
      <c r="D4" s="154" t="s">
        <v>106</v>
      </c>
      <c r="E4" s="154" t="s">
        <v>107</v>
      </c>
      <c r="F4" s="154" t="s">
        <v>108</v>
      </c>
      <c r="G4" s="154" t="s">
        <v>109</v>
      </c>
      <c r="H4" s="154" t="s">
        <v>862</v>
      </c>
      <c r="I4" s="154" t="s">
        <v>863</v>
      </c>
      <c r="J4" s="154" t="s">
        <v>1012</v>
      </c>
      <c r="K4" s="154" t="s">
        <v>1013</v>
      </c>
      <c r="L4" s="154" t="s">
        <v>1014</v>
      </c>
      <c r="M4" s="154" t="s">
        <v>1015</v>
      </c>
      <c r="N4" s="154" t="s">
        <v>1016</v>
      </c>
    </row>
    <row r="5" spans="1:14" ht="3.4" customHeight="1" x14ac:dyDescent="0.2"/>
    <row r="6" spans="1:14" ht="60" customHeight="1" x14ac:dyDescent="0.2">
      <c r="A6" s="198" t="s">
        <v>110</v>
      </c>
      <c r="B6" s="165" t="s">
        <v>1017</v>
      </c>
      <c r="C6" s="302" t="s">
        <v>1062</v>
      </c>
      <c r="D6" s="302" t="s">
        <v>1019</v>
      </c>
      <c r="E6" s="120" t="s">
        <v>1020</v>
      </c>
      <c r="F6" s="302" t="s">
        <v>1021</v>
      </c>
      <c r="G6" s="120" t="s">
        <v>1022</v>
      </c>
      <c r="H6" s="120" t="s">
        <v>1023</v>
      </c>
      <c r="I6" s="120" t="s">
        <v>1024</v>
      </c>
      <c r="J6" s="302" t="s">
        <v>1025</v>
      </c>
      <c r="K6" s="302" t="s">
        <v>1026</v>
      </c>
      <c r="L6" s="120" t="s">
        <v>969</v>
      </c>
      <c r="M6" s="302" t="s">
        <v>1027</v>
      </c>
      <c r="N6" s="302" t="s">
        <v>1028</v>
      </c>
    </row>
    <row r="7" spans="1:14" ht="12.4" customHeight="1" x14ac:dyDescent="0.2">
      <c r="A7" s="819" t="s">
        <v>1063</v>
      </c>
      <c r="B7" s="372" t="s">
        <v>1030</v>
      </c>
      <c r="C7" s="415">
        <v>6578</v>
      </c>
      <c r="D7" s="70">
        <v>27</v>
      </c>
      <c r="E7" s="374">
        <v>0.4</v>
      </c>
      <c r="F7" s="70">
        <v>977</v>
      </c>
      <c r="G7" s="374">
        <v>8.0000000000000004E-4</v>
      </c>
      <c r="H7" s="70">
        <v>44550</v>
      </c>
      <c r="I7" s="374">
        <v>0.41970000000000002</v>
      </c>
      <c r="J7" s="47" t="s">
        <v>150</v>
      </c>
      <c r="K7" s="70">
        <v>83</v>
      </c>
      <c r="L7" s="374">
        <v>8.6199999999999999E-2</v>
      </c>
      <c r="M7" s="70">
        <v>0</v>
      </c>
      <c r="N7" s="47" t="s">
        <v>176</v>
      </c>
    </row>
    <row r="8" spans="1:14" ht="12.4" customHeight="1" x14ac:dyDescent="0.2">
      <c r="A8" s="614"/>
      <c r="B8" s="376" t="s">
        <v>1031</v>
      </c>
      <c r="C8" s="416">
        <v>7592</v>
      </c>
      <c r="D8" s="17">
        <v>16</v>
      </c>
      <c r="E8" s="327">
        <v>0.4</v>
      </c>
      <c r="F8" s="17">
        <v>354</v>
      </c>
      <c r="G8" s="327">
        <v>1.9E-3</v>
      </c>
      <c r="H8" s="17">
        <v>44168</v>
      </c>
      <c r="I8" s="327">
        <v>0.76500000000000001</v>
      </c>
      <c r="J8" s="141" t="s">
        <v>150</v>
      </c>
      <c r="K8" s="17">
        <v>107</v>
      </c>
      <c r="L8" s="327">
        <v>0.30380000000000001</v>
      </c>
      <c r="M8" s="17">
        <v>1</v>
      </c>
      <c r="N8" s="141" t="s">
        <v>176</v>
      </c>
    </row>
    <row r="9" spans="1:14" ht="12.4" customHeight="1" x14ac:dyDescent="0.2">
      <c r="A9" s="614"/>
      <c r="B9" s="376" t="s">
        <v>1032</v>
      </c>
      <c r="C9" s="416">
        <v>3324</v>
      </c>
      <c r="D9" s="17">
        <v>6</v>
      </c>
      <c r="E9" s="327">
        <v>0.4</v>
      </c>
      <c r="F9" s="17">
        <v>0</v>
      </c>
      <c r="G9" s="327">
        <v>4.7000000000000002E-3</v>
      </c>
      <c r="H9" s="17">
        <v>145</v>
      </c>
      <c r="I9" s="327">
        <v>0.74380000000000002</v>
      </c>
      <c r="J9" s="141" t="s">
        <v>150</v>
      </c>
      <c r="K9" s="17">
        <v>0</v>
      </c>
      <c r="L9" s="327">
        <v>0.55189999999999995</v>
      </c>
      <c r="M9" s="17">
        <v>0</v>
      </c>
      <c r="N9" s="141" t="s">
        <v>176</v>
      </c>
    </row>
    <row r="10" spans="1:14" ht="12.4" customHeight="1" x14ac:dyDescent="0.2">
      <c r="A10" s="614"/>
      <c r="B10" s="376" t="s">
        <v>1033</v>
      </c>
      <c r="C10" s="416">
        <v>9753</v>
      </c>
      <c r="D10" s="17">
        <v>68</v>
      </c>
      <c r="E10" s="327">
        <v>0.4</v>
      </c>
      <c r="F10" s="17">
        <v>93</v>
      </c>
      <c r="G10" s="327">
        <v>6.1000000000000004E-3</v>
      </c>
      <c r="H10" s="17">
        <v>30228</v>
      </c>
      <c r="I10" s="327">
        <v>0.38979999999999998</v>
      </c>
      <c r="J10" s="141" t="s">
        <v>150</v>
      </c>
      <c r="K10" s="17">
        <v>35</v>
      </c>
      <c r="L10" s="327">
        <v>0.374</v>
      </c>
      <c r="M10" s="17">
        <v>0</v>
      </c>
      <c r="N10" s="141" t="s">
        <v>176</v>
      </c>
    </row>
    <row r="11" spans="1:14" ht="12.4" customHeight="1" x14ac:dyDescent="0.2">
      <c r="A11" s="614"/>
      <c r="B11" s="376" t="s">
        <v>1034</v>
      </c>
      <c r="C11" s="416">
        <v>13345</v>
      </c>
      <c r="D11" s="17">
        <v>624</v>
      </c>
      <c r="E11" s="327">
        <v>0.4</v>
      </c>
      <c r="F11" s="17">
        <v>129</v>
      </c>
      <c r="G11" s="327">
        <v>1.52E-2</v>
      </c>
      <c r="H11" s="17">
        <v>31542</v>
      </c>
      <c r="I11" s="327">
        <v>0.42730000000000001</v>
      </c>
      <c r="J11" s="141" t="s">
        <v>150</v>
      </c>
      <c r="K11" s="17">
        <v>96</v>
      </c>
      <c r="L11" s="327">
        <v>0.74270000000000003</v>
      </c>
      <c r="M11" s="17">
        <v>1</v>
      </c>
      <c r="N11" s="141" t="s">
        <v>176</v>
      </c>
    </row>
    <row r="12" spans="1:14" ht="12.4" customHeight="1" x14ac:dyDescent="0.2">
      <c r="A12" s="614"/>
      <c r="B12" s="376" t="s">
        <v>1035</v>
      </c>
      <c r="C12" s="416">
        <v>2678</v>
      </c>
      <c r="D12" s="17">
        <v>28</v>
      </c>
      <c r="E12" s="327">
        <v>0.4</v>
      </c>
      <c r="F12" s="17">
        <v>40</v>
      </c>
      <c r="G12" s="327">
        <v>4.6100000000000002E-2</v>
      </c>
      <c r="H12" s="17">
        <v>9667</v>
      </c>
      <c r="I12" s="327">
        <v>0.39900000000000002</v>
      </c>
      <c r="J12" s="141" t="s">
        <v>150</v>
      </c>
      <c r="K12" s="17">
        <v>51</v>
      </c>
      <c r="L12" s="327">
        <v>1.2676000000000001</v>
      </c>
      <c r="M12" s="17">
        <v>1</v>
      </c>
      <c r="N12" s="141" t="s">
        <v>176</v>
      </c>
    </row>
    <row r="13" spans="1:14" ht="12.4" customHeight="1" x14ac:dyDescent="0.2">
      <c r="A13" s="614"/>
      <c r="B13" s="376" t="s">
        <v>1036</v>
      </c>
      <c r="C13" s="416">
        <v>547</v>
      </c>
      <c r="D13" s="17">
        <v>2</v>
      </c>
      <c r="E13" s="327">
        <v>0.4</v>
      </c>
      <c r="F13" s="17">
        <v>5</v>
      </c>
      <c r="G13" s="327">
        <v>0.25879999999999997</v>
      </c>
      <c r="H13" s="17">
        <v>1895</v>
      </c>
      <c r="I13" s="327">
        <v>0.41099999999999998</v>
      </c>
      <c r="J13" s="141" t="s">
        <v>150</v>
      </c>
      <c r="K13" s="17">
        <v>12</v>
      </c>
      <c r="L13" s="327">
        <v>2.4937999999999998</v>
      </c>
      <c r="M13" s="17">
        <v>1</v>
      </c>
      <c r="N13" s="141" t="s">
        <v>176</v>
      </c>
    </row>
    <row r="14" spans="1:14" ht="12.4" customHeight="1" x14ac:dyDescent="0.2">
      <c r="A14" s="614"/>
      <c r="B14" s="379" t="s">
        <v>1037</v>
      </c>
      <c r="C14" s="417">
        <v>349</v>
      </c>
      <c r="D14" s="21">
        <v>7</v>
      </c>
      <c r="E14" s="381">
        <v>0.4</v>
      </c>
      <c r="F14" s="21">
        <v>3</v>
      </c>
      <c r="G14" s="381">
        <v>1</v>
      </c>
      <c r="H14" s="21">
        <v>1731</v>
      </c>
      <c r="I14" s="381">
        <v>0.30080000000000001</v>
      </c>
      <c r="J14" s="140" t="s">
        <v>150</v>
      </c>
      <c r="K14" s="21">
        <v>11</v>
      </c>
      <c r="L14" s="381">
        <v>3.3247</v>
      </c>
      <c r="M14" s="21">
        <v>0</v>
      </c>
      <c r="N14" s="140" t="s">
        <v>176</v>
      </c>
    </row>
    <row r="15" spans="1:14" ht="12.4" customHeight="1" x14ac:dyDescent="0.2">
      <c r="A15" s="614"/>
      <c r="B15" s="383" t="s">
        <v>1038</v>
      </c>
      <c r="C15" s="23">
        <v>44166</v>
      </c>
      <c r="D15" s="23">
        <v>778</v>
      </c>
      <c r="E15" s="384">
        <v>0.4</v>
      </c>
      <c r="F15" s="23">
        <v>1601</v>
      </c>
      <c r="G15" s="384">
        <v>6.4999999999999997E-3</v>
      </c>
      <c r="H15" s="23">
        <v>163926</v>
      </c>
      <c r="I15" s="384">
        <v>0.49430000000000002</v>
      </c>
      <c r="J15" s="142" t="s">
        <v>150</v>
      </c>
      <c r="K15" s="23">
        <v>395</v>
      </c>
      <c r="L15" s="384">
        <v>0.247</v>
      </c>
      <c r="M15" s="23">
        <v>4</v>
      </c>
      <c r="N15" s="386">
        <v>8</v>
      </c>
    </row>
    <row r="16" spans="1:14" ht="12.4" customHeight="1" x14ac:dyDescent="0.2">
      <c r="A16" s="819" t="s">
        <v>1064</v>
      </c>
      <c r="B16" s="372" t="s">
        <v>1030</v>
      </c>
      <c r="C16" s="415">
        <v>36611</v>
      </c>
      <c r="D16" s="70">
        <v>20080</v>
      </c>
      <c r="E16" s="374">
        <v>0.65480000000000005</v>
      </c>
      <c r="F16" s="70">
        <v>48785</v>
      </c>
      <c r="G16" s="374">
        <v>8.0000000000000004E-4</v>
      </c>
      <c r="H16" s="70">
        <v>561095</v>
      </c>
      <c r="I16" s="374">
        <v>0.12690000000000001</v>
      </c>
      <c r="J16" s="47" t="s">
        <v>150</v>
      </c>
      <c r="K16" s="70">
        <v>1281</v>
      </c>
      <c r="L16" s="374">
        <v>2.63E-2</v>
      </c>
      <c r="M16" s="70">
        <v>5</v>
      </c>
      <c r="N16" s="47" t="s">
        <v>176</v>
      </c>
    </row>
    <row r="17" spans="1:14" ht="12.4" customHeight="1" x14ac:dyDescent="0.2">
      <c r="A17" s="614"/>
      <c r="B17" s="376" t="s">
        <v>1031</v>
      </c>
      <c r="C17" s="416">
        <v>30308</v>
      </c>
      <c r="D17" s="17">
        <v>9601</v>
      </c>
      <c r="E17" s="327">
        <v>0.69330000000000003</v>
      </c>
      <c r="F17" s="17">
        <v>36608</v>
      </c>
      <c r="G17" s="327">
        <v>2.0999999999999999E-3</v>
      </c>
      <c r="H17" s="17">
        <v>293253</v>
      </c>
      <c r="I17" s="327">
        <v>0.14080000000000001</v>
      </c>
      <c r="J17" s="141" t="s">
        <v>150</v>
      </c>
      <c r="K17" s="17">
        <v>2587</v>
      </c>
      <c r="L17" s="327">
        <v>7.0699999999999999E-2</v>
      </c>
      <c r="M17" s="17">
        <v>11</v>
      </c>
      <c r="N17" s="141" t="s">
        <v>176</v>
      </c>
    </row>
    <row r="18" spans="1:14" ht="12.4" customHeight="1" x14ac:dyDescent="0.2">
      <c r="A18" s="614"/>
      <c r="B18" s="376" t="s">
        <v>1032</v>
      </c>
      <c r="C18" s="416">
        <v>10182</v>
      </c>
      <c r="D18" s="17">
        <v>45</v>
      </c>
      <c r="E18" s="327">
        <v>0.40010000000000001</v>
      </c>
      <c r="F18" s="17">
        <v>10199</v>
      </c>
      <c r="G18" s="327">
        <v>3.3999999999999998E-3</v>
      </c>
      <c r="H18" s="17">
        <v>30</v>
      </c>
      <c r="I18" s="327">
        <v>0.1716</v>
      </c>
      <c r="J18" s="141" t="s">
        <v>150</v>
      </c>
      <c r="K18" s="17">
        <v>1367</v>
      </c>
      <c r="L18" s="327">
        <v>0.13400000000000001</v>
      </c>
      <c r="M18" s="17">
        <v>6</v>
      </c>
      <c r="N18" s="141" t="s">
        <v>176</v>
      </c>
    </row>
    <row r="19" spans="1:14" ht="12.4" customHeight="1" x14ac:dyDescent="0.2">
      <c r="A19" s="614"/>
      <c r="B19" s="376" t="s">
        <v>1033</v>
      </c>
      <c r="C19" s="416">
        <v>19090</v>
      </c>
      <c r="D19" s="17">
        <v>4644</v>
      </c>
      <c r="E19" s="327">
        <v>0.65480000000000005</v>
      </c>
      <c r="F19" s="17">
        <v>22036</v>
      </c>
      <c r="G19" s="327">
        <v>5.4000000000000003E-3</v>
      </c>
      <c r="H19" s="17">
        <v>181201</v>
      </c>
      <c r="I19" s="327">
        <v>0.1542</v>
      </c>
      <c r="J19" s="141" t="s">
        <v>150</v>
      </c>
      <c r="K19" s="17">
        <v>2982</v>
      </c>
      <c r="L19" s="327">
        <v>0.1353</v>
      </c>
      <c r="M19" s="17">
        <v>18</v>
      </c>
      <c r="N19" s="141" t="s">
        <v>176</v>
      </c>
    </row>
    <row r="20" spans="1:14" ht="12.4" customHeight="1" x14ac:dyDescent="0.2">
      <c r="A20" s="614"/>
      <c r="B20" s="376" t="s">
        <v>1034</v>
      </c>
      <c r="C20" s="416">
        <v>18682</v>
      </c>
      <c r="D20" s="17">
        <v>2574</v>
      </c>
      <c r="E20" s="327">
        <v>0.62690000000000001</v>
      </c>
      <c r="F20" s="17">
        <v>20164</v>
      </c>
      <c r="G20" s="327">
        <v>1.23E-2</v>
      </c>
      <c r="H20" s="17">
        <v>125708</v>
      </c>
      <c r="I20" s="327">
        <v>0.17519999999999999</v>
      </c>
      <c r="J20" s="141" t="s">
        <v>150</v>
      </c>
      <c r="K20" s="17">
        <v>5215</v>
      </c>
      <c r="L20" s="327">
        <v>0.2586</v>
      </c>
      <c r="M20" s="17">
        <v>44</v>
      </c>
      <c r="N20" s="141" t="s">
        <v>176</v>
      </c>
    </row>
    <row r="21" spans="1:14" ht="12.4" customHeight="1" x14ac:dyDescent="0.2">
      <c r="A21" s="614"/>
      <c r="B21" s="376" t="s">
        <v>1035</v>
      </c>
      <c r="C21" s="416">
        <v>3595</v>
      </c>
      <c r="D21" s="17">
        <v>320</v>
      </c>
      <c r="E21" s="327">
        <v>0.56979999999999997</v>
      </c>
      <c r="F21" s="17">
        <v>3737</v>
      </c>
      <c r="G21" s="327">
        <v>4.2000000000000003E-2</v>
      </c>
      <c r="H21" s="17">
        <v>29073</v>
      </c>
      <c r="I21" s="327">
        <v>0.1686</v>
      </c>
      <c r="J21" s="141" t="s">
        <v>150</v>
      </c>
      <c r="K21" s="17">
        <v>1728</v>
      </c>
      <c r="L21" s="327">
        <v>0.46239999999999998</v>
      </c>
      <c r="M21" s="17">
        <v>26</v>
      </c>
      <c r="N21" s="141" t="s">
        <v>176</v>
      </c>
    </row>
    <row r="22" spans="1:14" ht="12.4" customHeight="1" x14ac:dyDescent="0.2">
      <c r="A22" s="614"/>
      <c r="B22" s="376" t="s">
        <v>1036</v>
      </c>
      <c r="C22" s="416">
        <v>890</v>
      </c>
      <c r="D22" s="17">
        <v>47</v>
      </c>
      <c r="E22" s="327">
        <v>0.5161</v>
      </c>
      <c r="F22" s="17">
        <v>909</v>
      </c>
      <c r="G22" s="327">
        <v>0.2215</v>
      </c>
      <c r="H22" s="17">
        <v>9033</v>
      </c>
      <c r="I22" s="327">
        <v>0.32140000000000002</v>
      </c>
      <c r="J22" s="141" t="s">
        <v>150</v>
      </c>
      <c r="K22" s="17">
        <v>1344</v>
      </c>
      <c r="L22" s="327">
        <v>1.4776</v>
      </c>
      <c r="M22" s="17">
        <v>68</v>
      </c>
      <c r="N22" s="141" t="s">
        <v>176</v>
      </c>
    </row>
    <row r="23" spans="1:14" ht="12.4" customHeight="1" x14ac:dyDescent="0.2">
      <c r="A23" s="614"/>
      <c r="B23" s="379" t="s">
        <v>1037</v>
      </c>
      <c r="C23" s="417">
        <v>412</v>
      </c>
      <c r="D23" s="21">
        <v>29</v>
      </c>
      <c r="E23" s="381">
        <v>9.6100000000000005E-2</v>
      </c>
      <c r="F23" s="21">
        <v>411</v>
      </c>
      <c r="G23" s="381">
        <v>1</v>
      </c>
      <c r="H23" s="21">
        <v>6859</v>
      </c>
      <c r="I23" s="381">
        <v>0.1852</v>
      </c>
      <c r="J23" s="140" t="s">
        <v>150</v>
      </c>
      <c r="K23" s="21">
        <v>694</v>
      </c>
      <c r="L23" s="381">
        <v>1.6882999999999999</v>
      </c>
      <c r="M23" s="21">
        <v>21</v>
      </c>
      <c r="N23" s="140" t="s">
        <v>176</v>
      </c>
    </row>
    <row r="24" spans="1:14" ht="12.4" customHeight="1" x14ac:dyDescent="0.2">
      <c r="A24" s="614"/>
      <c r="B24" s="383" t="s">
        <v>1038</v>
      </c>
      <c r="C24" s="23">
        <v>119770</v>
      </c>
      <c r="D24" s="23">
        <v>37340</v>
      </c>
      <c r="E24" s="384">
        <v>0.66120000000000001</v>
      </c>
      <c r="F24" s="23">
        <v>142849</v>
      </c>
      <c r="G24" s="384">
        <v>8.9999999999999993E-3</v>
      </c>
      <c r="H24" s="23">
        <v>1206252</v>
      </c>
      <c r="I24" s="384">
        <v>0.1472</v>
      </c>
      <c r="J24" s="142" t="s">
        <v>150</v>
      </c>
      <c r="K24" s="23">
        <v>17198</v>
      </c>
      <c r="L24" s="384">
        <v>0.12039999999999999</v>
      </c>
      <c r="M24" s="23">
        <v>199</v>
      </c>
      <c r="N24" s="386">
        <v>68</v>
      </c>
    </row>
    <row r="25" spans="1:14" ht="12.4" customHeight="1" x14ac:dyDescent="0.2">
      <c r="A25" s="819" t="s">
        <v>1065</v>
      </c>
      <c r="B25" s="372" t="s">
        <v>1030</v>
      </c>
      <c r="C25" s="415">
        <v>2899</v>
      </c>
      <c r="D25" s="70">
        <v>24703</v>
      </c>
      <c r="E25" s="374">
        <v>0.47</v>
      </c>
      <c r="F25" s="70">
        <v>14508</v>
      </c>
      <c r="G25" s="374">
        <v>8.0000000000000004E-4</v>
      </c>
      <c r="H25" s="70">
        <v>2190350</v>
      </c>
      <c r="I25" s="374">
        <v>0.82350000000000001</v>
      </c>
      <c r="J25" s="47" t="s">
        <v>150</v>
      </c>
      <c r="K25" s="70">
        <v>591</v>
      </c>
      <c r="L25" s="374">
        <v>4.07E-2</v>
      </c>
      <c r="M25" s="70">
        <v>10</v>
      </c>
      <c r="N25" s="47" t="s">
        <v>176</v>
      </c>
    </row>
    <row r="26" spans="1:14" ht="12.4" customHeight="1" x14ac:dyDescent="0.2">
      <c r="A26" s="614"/>
      <c r="B26" s="376" t="s">
        <v>1031</v>
      </c>
      <c r="C26" s="416">
        <v>624</v>
      </c>
      <c r="D26" s="17">
        <v>4051</v>
      </c>
      <c r="E26" s="327">
        <v>0.42130000000000001</v>
      </c>
      <c r="F26" s="17">
        <v>2331</v>
      </c>
      <c r="G26" s="327">
        <v>2E-3</v>
      </c>
      <c r="H26" s="17">
        <v>539300</v>
      </c>
      <c r="I26" s="327">
        <v>0.85319999999999996</v>
      </c>
      <c r="J26" s="141" t="s">
        <v>150</v>
      </c>
      <c r="K26" s="17">
        <v>214</v>
      </c>
      <c r="L26" s="327">
        <v>9.1600000000000001E-2</v>
      </c>
      <c r="M26" s="17">
        <v>4</v>
      </c>
      <c r="N26" s="141" t="s">
        <v>176</v>
      </c>
    </row>
    <row r="27" spans="1:14" ht="12.4" customHeight="1" x14ac:dyDescent="0.2">
      <c r="A27" s="614"/>
      <c r="B27" s="376" t="s">
        <v>1032</v>
      </c>
      <c r="C27" s="416">
        <v>681</v>
      </c>
      <c r="D27" s="17">
        <v>1982</v>
      </c>
      <c r="E27" s="327">
        <v>0.55940000000000001</v>
      </c>
      <c r="F27" s="17">
        <v>1790</v>
      </c>
      <c r="G27" s="327">
        <v>3.3999999999999998E-3</v>
      </c>
      <c r="H27" s="17">
        <v>256229</v>
      </c>
      <c r="I27" s="327">
        <v>0.79559999999999997</v>
      </c>
      <c r="J27" s="141" t="s">
        <v>150</v>
      </c>
      <c r="K27" s="17">
        <v>235</v>
      </c>
      <c r="L27" s="327">
        <v>0.13109999999999999</v>
      </c>
      <c r="M27" s="17">
        <v>5</v>
      </c>
      <c r="N27" s="141" t="s">
        <v>176</v>
      </c>
    </row>
    <row r="28" spans="1:14" ht="12.4" customHeight="1" x14ac:dyDescent="0.2">
      <c r="A28" s="614"/>
      <c r="B28" s="376" t="s">
        <v>1033</v>
      </c>
      <c r="C28" s="416">
        <v>1114</v>
      </c>
      <c r="D28" s="17">
        <v>1527</v>
      </c>
      <c r="E28" s="327">
        <v>0.34589999999999999</v>
      </c>
      <c r="F28" s="17">
        <v>1642</v>
      </c>
      <c r="G28" s="327">
        <v>5.8999999999999999E-3</v>
      </c>
      <c r="H28" s="17">
        <v>224349</v>
      </c>
      <c r="I28" s="327">
        <v>0.83350000000000002</v>
      </c>
      <c r="J28" s="141" t="s">
        <v>150</v>
      </c>
      <c r="K28" s="17">
        <v>343</v>
      </c>
      <c r="L28" s="327">
        <v>0.2087</v>
      </c>
      <c r="M28" s="17">
        <v>8</v>
      </c>
      <c r="N28" s="141" t="s">
        <v>176</v>
      </c>
    </row>
    <row r="29" spans="1:14" ht="12.4" customHeight="1" x14ac:dyDescent="0.2">
      <c r="A29" s="614"/>
      <c r="B29" s="376" t="s">
        <v>1034</v>
      </c>
      <c r="C29" s="416">
        <v>1263</v>
      </c>
      <c r="D29" s="17">
        <v>1385</v>
      </c>
      <c r="E29" s="327">
        <v>0.32579999999999998</v>
      </c>
      <c r="F29" s="17">
        <v>1714</v>
      </c>
      <c r="G29" s="327">
        <v>1.23E-2</v>
      </c>
      <c r="H29" s="17">
        <v>286384</v>
      </c>
      <c r="I29" s="327">
        <v>0.84560000000000002</v>
      </c>
      <c r="J29" s="141" t="s">
        <v>150</v>
      </c>
      <c r="K29" s="17">
        <v>631</v>
      </c>
      <c r="L29" s="327">
        <v>0.3679</v>
      </c>
      <c r="M29" s="17">
        <v>18</v>
      </c>
      <c r="N29" s="141" t="s">
        <v>176</v>
      </c>
    </row>
    <row r="30" spans="1:14" ht="12.4" customHeight="1" x14ac:dyDescent="0.2">
      <c r="A30" s="614"/>
      <c r="B30" s="376" t="s">
        <v>1035</v>
      </c>
      <c r="C30" s="416">
        <v>2070</v>
      </c>
      <c r="D30" s="17">
        <v>884</v>
      </c>
      <c r="E30" s="327">
        <v>0.25900000000000001</v>
      </c>
      <c r="F30" s="17">
        <v>2299</v>
      </c>
      <c r="G30" s="327">
        <v>3.3300000000000003E-2</v>
      </c>
      <c r="H30" s="17">
        <v>317520</v>
      </c>
      <c r="I30" s="327">
        <v>0.78469999999999995</v>
      </c>
      <c r="J30" s="141" t="s">
        <v>150</v>
      </c>
      <c r="K30" s="17">
        <v>1638</v>
      </c>
      <c r="L30" s="327">
        <v>0.71309999999999996</v>
      </c>
      <c r="M30" s="17">
        <v>60</v>
      </c>
      <c r="N30" s="141" t="s">
        <v>176</v>
      </c>
    </row>
    <row r="31" spans="1:14" ht="12.4" customHeight="1" x14ac:dyDescent="0.2">
      <c r="A31" s="614"/>
      <c r="B31" s="376" t="s">
        <v>1036</v>
      </c>
      <c r="C31" s="416">
        <v>672</v>
      </c>
      <c r="D31" s="17">
        <v>119</v>
      </c>
      <c r="E31" s="327">
        <v>0.27560000000000001</v>
      </c>
      <c r="F31" s="17">
        <v>705</v>
      </c>
      <c r="G31" s="327">
        <v>0.1867</v>
      </c>
      <c r="H31" s="17">
        <v>129845</v>
      </c>
      <c r="I31" s="327">
        <v>0.6341</v>
      </c>
      <c r="J31" s="141" t="s">
        <v>150</v>
      </c>
      <c r="K31" s="17">
        <v>1137</v>
      </c>
      <c r="L31" s="327">
        <v>1.6128</v>
      </c>
      <c r="M31" s="17">
        <v>82</v>
      </c>
      <c r="N31" s="141" t="s">
        <v>176</v>
      </c>
    </row>
    <row r="32" spans="1:14" ht="12.4" customHeight="1" x14ac:dyDescent="0.2">
      <c r="A32" s="614"/>
      <c r="B32" s="379" t="s">
        <v>1037</v>
      </c>
      <c r="C32" s="417">
        <v>115</v>
      </c>
      <c r="D32" s="21">
        <v>6</v>
      </c>
      <c r="E32" s="381">
        <v>8.6499999999999994E-2</v>
      </c>
      <c r="F32" s="21">
        <v>116</v>
      </c>
      <c r="G32" s="381">
        <v>1</v>
      </c>
      <c r="H32" s="21">
        <v>82479</v>
      </c>
      <c r="I32" s="381">
        <v>0.79120000000000001</v>
      </c>
      <c r="J32" s="140" t="s">
        <v>150</v>
      </c>
      <c r="K32" s="21">
        <v>207</v>
      </c>
      <c r="L32" s="381">
        <v>1.7861</v>
      </c>
      <c r="M32" s="21">
        <v>77</v>
      </c>
      <c r="N32" s="140" t="s">
        <v>176</v>
      </c>
    </row>
    <row r="33" spans="1:14" ht="12.4" customHeight="1" x14ac:dyDescent="0.2">
      <c r="A33" s="614"/>
      <c r="B33" s="383" t="s">
        <v>1038</v>
      </c>
      <c r="C33" s="23">
        <v>9438</v>
      </c>
      <c r="D33" s="23">
        <v>34657</v>
      </c>
      <c r="E33" s="384">
        <v>0.4521</v>
      </c>
      <c r="F33" s="23">
        <v>25105</v>
      </c>
      <c r="G33" s="384">
        <v>1.4999999999999999E-2</v>
      </c>
      <c r="H33" s="23">
        <v>4026456</v>
      </c>
      <c r="I33" s="384">
        <v>0.81740000000000002</v>
      </c>
      <c r="J33" s="142" t="s">
        <v>150</v>
      </c>
      <c r="K33" s="23">
        <v>4996</v>
      </c>
      <c r="L33" s="384">
        <v>0.19900000000000001</v>
      </c>
      <c r="M33" s="23">
        <v>264</v>
      </c>
      <c r="N33" s="386">
        <v>347</v>
      </c>
    </row>
    <row r="34" spans="1:14" ht="12.4" customHeight="1" x14ac:dyDescent="0.2">
      <c r="A34" s="819" t="s">
        <v>1066</v>
      </c>
      <c r="B34" s="372" t="s">
        <v>1030</v>
      </c>
      <c r="C34" s="415">
        <v>590</v>
      </c>
      <c r="D34" s="70">
        <v>2832</v>
      </c>
      <c r="E34" s="374">
        <v>0.47939999999999999</v>
      </c>
      <c r="F34" s="70">
        <v>1836</v>
      </c>
      <c r="G34" s="374">
        <v>8.0000000000000004E-4</v>
      </c>
      <c r="H34" s="70">
        <v>37708</v>
      </c>
      <c r="I34" s="374">
        <v>0.66390000000000005</v>
      </c>
      <c r="J34" s="47" t="s">
        <v>150</v>
      </c>
      <c r="K34" s="70">
        <v>263</v>
      </c>
      <c r="L34" s="374">
        <v>0.14349999999999999</v>
      </c>
      <c r="M34" s="70">
        <v>1</v>
      </c>
      <c r="N34" s="47" t="s">
        <v>176</v>
      </c>
    </row>
    <row r="35" spans="1:14" ht="12.4" customHeight="1" x14ac:dyDescent="0.2">
      <c r="A35" s="614"/>
      <c r="B35" s="376" t="s">
        <v>1031</v>
      </c>
      <c r="C35" s="416">
        <v>638</v>
      </c>
      <c r="D35" s="17">
        <v>1267</v>
      </c>
      <c r="E35" s="327">
        <v>0.4854</v>
      </c>
      <c r="F35" s="17">
        <v>1113</v>
      </c>
      <c r="G35" s="327">
        <v>1.8E-3</v>
      </c>
      <c r="H35" s="17">
        <v>21950</v>
      </c>
      <c r="I35" s="327">
        <v>0.63859999999999995</v>
      </c>
      <c r="J35" s="141" t="s">
        <v>150</v>
      </c>
      <c r="K35" s="17">
        <v>274</v>
      </c>
      <c r="L35" s="327">
        <v>0.2462</v>
      </c>
      <c r="M35" s="17">
        <v>1</v>
      </c>
      <c r="N35" s="141" t="s">
        <v>176</v>
      </c>
    </row>
    <row r="36" spans="1:14" ht="12.4" customHeight="1" x14ac:dyDescent="0.2">
      <c r="A36" s="614"/>
      <c r="B36" s="376" t="s">
        <v>1032</v>
      </c>
      <c r="C36" s="416">
        <v>1261</v>
      </c>
      <c r="D36" s="17">
        <v>1689</v>
      </c>
      <c r="E36" s="327">
        <v>0.52480000000000004</v>
      </c>
      <c r="F36" s="17">
        <v>1864</v>
      </c>
      <c r="G36" s="327">
        <v>3.5000000000000001E-3</v>
      </c>
      <c r="H36" s="17">
        <v>45564</v>
      </c>
      <c r="I36" s="327">
        <v>0.69899999999999995</v>
      </c>
      <c r="J36" s="141" t="s">
        <v>150</v>
      </c>
      <c r="K36" s="17">
        <v>743</v>
      </c>
      <c r="L36" s="327">
        <v>0.3987</v>
      </c>
      <c r="M36" s="17">
        <v>4</v>
      </c>
      <c r="N36" s="141" t="s">
        <v>176</v>
      </c>
    </row>
    <row r="37" spans="1:14" ht="12.4" customHeight="1" x14ac:dyDescent="0.2">
      <c r="A37" s="614"/>
      <c r="B37" s="376" t="s">
        <v>1033</v>
      </c>
      <c r="C37" s="416">
        <v>803</v>
      </c>
      <c r="D37" s="17">
        <v>900</v>
      </c>
      <c r="E37" s="327">
        <v>0.43869999999999998</v>
      </c>
      <c r="F37" s="17">
        <v>1018</v>
      </c>
      <c r="G37" s="327">
        <v>5.7000000000000002E-3</v>
      </c>
      <c r="H37" s="17">
        <v>32397</v>
      </c>
      <c r="I37" s="327">
        <v>0.69430000000000003</v>
      </c>
      <c r="J37" s="141" t="s">
        <v>150</v>
      </c>
      <c r="K37" s="17">
        <v>548</v>
      </c>
      <c r="L37" s="327">
        <v>0.53810000000000002</v>
      </c>
      <c r="M37" s="17">
        <v>4</v>
      </c>
      <c r="N37" s="141" t="s">
        <v>176</v>
      </c>
    </row>
    <row r="38" spans="1:14" ht="12.4" customHeight="1" x14ac:dyDescent="0.2">
      <c r="A38" s="614"/>
      <c r="B38" s="376" t="s">
        <v>1034</v>
      </c>
      <c r="C38" s="416">
        <v>2759</v>
      </c>
      <c r="D38" s="17">
        <v>1278</v>
      </c>
      <c r="E38" s="327">
        <v>0.49990000000000001</v>
      </c>
      <c r="F38" s="17">
        <v>2935</v>
      </c>
      <c r="G38" s="327">
        <v>1.37E-2</v>
      </c>
      <c r="H38" s="17">
        <v>45896</v>
      </c>
      <c r="I38" s="327">
        <v>0.58420000000000005</v>
      </c>
      <c r="J38" s="141" t="s">
        <v>150</v>
      </c>
      <c r="K38" s="17">
        <v>1915</v>
      </c>
      <c r="L38" s="327">
        <v>0.65229999999999999</v>
      </c>
      <c r="M38" s="17">
        <v>23</v>
      </c>
      <c r="N38" s="141" t="s">
        <v>176</v>
      </c>
    </row>
    <row r="39" spans="1:14" ht="12.4" customHeight="1" x14ac:dyDescent="0.2">
      <c r="A39" s="614"/>
      <c r="B39" s="376" t="s">
        <v>1035</v>
      </c>
      <c r="C39" s="416">
        <v>1034</v>
      </c>
      <c r="D39" s="17">
        <v>338</v>
      </c>
      <c r="E39" s="327">
        <v>0.495</v>
      </c>
      <c r="F39" s="17">
        <v>1098</v>
      </c>
      <c r="G39" s="327">
        <v>4.5900000000000003E-2</v>
      </c>
      <c r="H39" s="17">
        <v>24181</v>
      </c>
      <c r="I39" s="327">
        <v>0.7399</v>
      </c>
      <c r="J39" s="141" t="s">
        <v>150</v>
      </c>
      <c r="K39" s="17">
        <v>1174</v>
      </c>
      <c r="L39" s="327">
        <v>1.0698000000000001</v>
      </c>
      <c r="M39" s="17">
        <v>36</v>
      </c>
      <c r="N39" s="141" t="s">
        <v>176</v>
      </c>
    </row>
    <row r="40" spans="1:14" ht="12.4" customHeight="1" x14ac:dyDescent="0.2">
      <c r="A40" s="614"/>
      <c r="B40" s="376" t="s">
        <v>1036</v>
      </c>
      <c r="C40" s="416">
        <v>368</v>
      </c>
      <c r="D40" s="17">
        <v>58</v>
      </c>
      <c r="E40" s="327">
        <v>0.22090000000000001</v>
      </c>
      <c r="F40" s="17">
        <v>318</v>
      </c>
      <c r="G40" s="327">
        <v>0.22359999999999999</v>
      </c>
      <c r="H40" s="17">
        <v>9705</v>
      </c>
      <c r="I40" s="327">
        <v>0.59079999999999999</v>
      </c>
      <c r="J40" s="141" t="s">
        <v>150</v>
      </c>
      <c r="K40" s="17">
        <v>417</v>
      </c>
      <c r="L40" s="327">
        <v>1.3097000000000001</v>
      </c>
      <c r="M40" s="17">
        <v>42</v>
      </c>
      <c r="N40" s="141" t="s">
        <v>176</v>
      </c>
    </row>
    <row r="41" spans="1:14" ht="12.4" customHeight="1" x14ac:dyDescent="0.2">
      <c r="A41" s="614"/>
      <c r="B41" s="379" t="s">
        <v>1037</v>
      </c>
      <c r="C41" s="417">
        <v>200</v>
      </c>
      <c r="D41" s="21">
        <v>29</v>
      </c>
      <c r="E41" s="381">
        <v>8.0799999999999997E-2</v>
      </c>
      <c r="F41" s="21">
        <v>150</v>
      </c>
      <c r="G41" s="381">
        <v>1</v>
      </c>
      <c r="H41" s="21">
        <v>6379</v>
      </c>
      <c r="I41" s="381">
        <v>0.5444</v>
      </c>
      <c r="J41" s="140" t="s">
        <v>150</v>
      </c>
      <c r="K41" s="21">
        <v>423</v>
      </c>
      <c r="L41" s="381">
        <v>2.8111999999999999</v>
      </c>
      <c r="M41" s="21">
        <v>49</v>
      </c>
      <c r="N41" s="140" t="s">
        <v>176</v>
      </c>
    </row>
    <row r="42" spans="1:14" ht="12.4" customHeight="1" x14ac:dyDescent="0.2">
      <c r="A42" s="614"/>
      <c r="B42" s="383" t="s">
        <v>1038</v>
      </c>
      <c r="C42" s="23">
        <v>7653</v>
      </c>
      <c r="D42" s="23">
        <v>8391</v>
      </c>
      <c r="E42" s="384">
        <v>0.48580000000000001</v>
      </c>
      <c r="F42" s="23">
        <v>10332</v>
      </c>
      <c r="G42" s="384">
        <v>3.1699999999999999E-2</v>
      </c>
      <c r="H42" s="23">
        <v>223780</v>
      </c>
      <c r="I42" s="384">
        <v>0.65200000000000002</v>
      </c>
      <c r="J42" s="142" t="s">
        <v>150</v>
      </c>
      <c r="K42" s="23">
        <v>5757</v>
      </c>
      <c r="L42" s="384">
        <v>0.55720000000000003</v>
      </c>
      <c r="M42" s="23">
        <v>160</v>
      </c>
      <c r="N42" s="386">
        <v>162</v>
      </c>
    </row>
    <row r="43" spans="1:14" ht="12.4" customHeight="1" x14ac:dyDescent="0.2">
      <c r="A43" s="819" t="s">
        <v>1067</v>
      </c>
      <c r="B43" s="372" t="s">
        <v>1030</v>
      </c>
      <c r="C43" s="415">
        <v>1253</v>
      </c>
      <c r="D43" s="70">
        <v>640</v>
      </c>
      <c r="E43" s="374">
        <v>0.73540000000000005</v>
      </c>
      <c r="F43" s="70">
        <v>1655</v>
      </c>
      <c r="G43" s="374">
        <v>1E-3</v>
      </c>
      <c r="H43" s="70">
        <v>64872</v>
      </c>
      <c r="I43" s="374">
        <v>0.62780000000000002</v>
      </c>
      <c r="J43" s="47" t="s">
        <v>150</v>
      </c>
      <c r="K43" s="70">
        <v>264</v>
      </c>
      <c r="L43" s="374">
        <v>0.15939999999999999</v>
      </c>
      <c r="M43" s="70">
        <v>1</v>
      </c>
      <c r="N43" s="47" t="s">
        <v>176</v>
      </c>
    </row>
    <row r="44" spans="1:14" ht="12.4" customHeight="1" x14ac:dyDescent="0.2">
      <c r="A44" s="614"/>
      <c r="B44" s="376" t="s">
        <v>1031</v>
      </c>
      <c r="C44" s="416">
        <v>906</v>
      </c>
      <c r="D44" s="17">
        <v>19</v>
      </c>
      <c r="E44" s="327">
        <v>0.65380000000000005</v>
      </c>
      <c r="F44" s="17">
        <v>803</v>
      </c>
      <c r="G44" s="327">
        <v>2E-3</v>
      </c>
      <c r="H44" s="17">
        <v>68492</v>
      </c>
      <c r="I44" s="327">
        <v>0.85029999999999994</v>
      </c>
      <c r="J44" s="141" t="s">
        <v>150</v>
      </c>
      <c r="K44" s="17">
        <v>276</v>
      </c>
      <c r="L44" s="327">
        <v>0.34339999999999998</v>
      </c>
      <c r="M44" s="17">
        <v>1</v>
      </c>
      <c r="N44" s="141" t="s">
        <v>176</v>
      </c>
    </row>
    <row r="45" spans="1:14" ht="12.4" customHeight="1" x14ac:dyDescent="0.2">
      <c r="A45" s="614"/>
      <c r="B45" s="376" t="s">
        <v>1032</v>
      </c>
      <c r="C45" s="416">
        <v>1348</v>
      </c>
      <c r="D45" s="17">
        <v>126</v>
      </c>
      <c r="E45" s="327">
        <v>0.66559999999999997</v>
      </c>
      <c r="F45" s="17">
        <v>930</v>
      </c>
      <c r="G45" s="327">
        <v>3.2000000000000002E-3</v>
      </c>
      <c r="H45" s="17">
        <v>74686</v>
      </c>
      <c r="I45" s="327">
        <v>0.4496</v>
      </c>
      <c r="J45" s="141" t="s">
        <v>150</v>
      </c>
      <c r="K45" s="17">
        <v>236</v>
      </c>
      <c r="L45" s="327">
        <v>0.25380000000000003</v>
      </c>
      <c r="M45" s="17">
        <v>1</v>
      </c>
      <c r="N45" s="141" t="s">
        <v>176</v>
      </c>
    </row>
    <row r="46" spans="1:14" ht="12.4" customHeight="1" x14ac:dyDescent="0.2">
      <c r="A46" s="614"/>
      <c r="B46" s="376" t="s">
        <v>1033</v>
      </c>
      <c r="C46" s="416">
        <v>1227</v>
      </c>
      <c r="D46" s="17">
        <v>68</v>
      </c>
      <c r="E46" s="327">
        <v>0.61750000000000005</v>
      </c>
      <c r="F46" s="17">
        <v>1265</v>
      </c>
      <c r="G46" s="327">
        <v>5.5999999999999999E-3</v>
      </c>
      <c r="H46" s="17">
        <v>44527</v>
      </c>
      <c r="I46" s="327">
        <v>0.38829999999999998</v>
      </c>
      <c r="J46" s="141" t="s">
        <v>150</v>
      </c>
      <c r="K46" s="17">
        <v>376</v>
      </c>
      <c r="L46" s="327">
        <v>0.29759999999999998</v>
      </c>
      <c r="M46" s="17">
        <v>3</v>
      </c>
      <c r="N46" s="141" t="s">
        <v>176</v>
      </c>
    </row>
    <row r="47" spans="1:14" ht="12.4" customHeight="1" x14ac:dyDescent="0.2">
      <c r="A47" s="614"/>
      <c r="B47" s="376" t="s">
        <v>1034</v>
      </c>
      <c r="C47" s="416">
        <v>5951</v>
      </c>
      <c r="D47" s="17">
        <v>36</v>
      </c>
      <c r="E47" s="327">
        <v>0.59930000000000005</v>
      </c>
      <c r="F47" s="17">
        <v>5708</v>
      </c>
      <c r="G47" s="327">
        <v>1.9300000000000001E-2</v>
      </c>
      <c r="H47" s="17">
        <v>287988</v>
      </c>
      <c r="I47" s="327">
        <v>0.39579999999999999</v>
      </c>
      <c r="J47" s="141" t="s">
        <v>150</v>
      </c>
      <c r="K47" s="17">
        <v>2795</v>
      </c>
      <c r="L47" s="327">
        <v>0.48970000000000002</v>
      </c>
      <c r="M47" s="17">
        <v>44</v>
      </c>
      <c r="N47" s="141" t="s">
        <v>176</v>
      </c>
    </row>
    <row r="48" spans="1:14" ht="12.4" customHeight="1" x14ac:dyDescent="0.2">
      <c r="A48" s="614"/>
      <c r="B48" s="376" t="s">
        <v>1035</v>
      </c>
      <c r="C48" s="416">
        <v>1247</v>
      </c>
      <c r="D48" s="17">
        <v>11</v>
      </c>
      <c r="E48" s="327">
        <v>0.58079999999999998</v>
      </c>
      <c r="F48" s="17">
        <v>987</v>
      </c>
      <c r="G48" s="327">
        <v>4.2500000000000003E-2</v>
      </c>
      <c r="H48" s="17">
        <v>67539</v>
      </c>
      <c r="I48" s="327">
        <v>0.42830000000000001</v>
      </c>
      <c r="J48" s="141" t="s">
        <v>150</v>
      </c>
      <c r="K48" s="17">
        <v>611</v>
      </c>
      <c r="L48" s="327">
        <v>0.61860000000000004</v>
      </c>
      <c r="M48" s="17">
        <v>18</v>
      </c>
      <c r="N48" s="141" t="s">
        <v>176</v>
      </c>
    </row>
    <row r="49" spans="1:14" ht="12.4" customHeight="1" x14ac:dyDescent="0.2">
      <c r="A49" s="614"/>
      <c r="B49" s="376" t="s">
        <v>1036</v>
      </c>
      <c r="C49" s="416">
        <v>331</v>
      </c>
      <c r="D49" s="17">
        <v>1</v>
      </c>
      <c r="E49" s="327">
        <v>0.4657</v>
      </c>
      <c r="F49" s="17">
        <v>247</v>
      </c>
      <c r="G49" s="327">
        <v>0.24129999999999999</v>
      </c>
      <c r="H49" s="17">
        <v>30437</v>
      </c>
      <c r="I49" s="327">
        <v>0.43209999999999998</v>
      </c>
      <c r="J49" s="141" t="s">
        <v>150</v>
      </c>
      <c r="K49" s="17">
        <v>256</v>
      </c>
      <c r="L49" s="327">
        <v>1.0367</v>
      </c>
      <c r="M49" s="17">
        <v>26</v>
      </c>
      <c r="N49" s="141" t="s">
        <v>176</v>
      </c>
    </row>
    <row r="50" spans="1:14" ht="12.4" customHeight="1" x14ac:dyDescent="0.2">
      <c r="A50" s="614"/>
      <c r="B50" s="379" t="s">
        <v>1037</v>
      </c>
      <c r="C50" s="417">
        <v>118</v>
      </c>
      <c r="D50" s="21">
        <v>0</v>
      </c>
      <c r="E50" s="381">
        <v>5.79E-2</v>
      </c>
      <c r="F50" s="21">
        <v>68</v>
      </c>
      <c r="G50" s="381">
        <v>1</v>
      </c>
      <c r="H50" s="21">
        <v>19279</v>
      </c>
      <c r="I50" s="381">
        <v>0.48949999999999999</v>
      </c>
      <c r="J50" s="140" t="s">
        <v>150</v>
      </c>
      <c r="K50" s="21">
        <v>214</v>
      </c>
      <c r="L50" s="381">
        <v>3.1354000000000002</v>
      </c>
      <c r="M50" s="21">
        <v>16</v>
      </c>
      <c r="N50" s="140" t="s">
        <v>176</v>
      </c>
    </row>
    <row r="51" spans="1:14" ht="12.4" customHeight="1" x14ac:dyDescent="0.2">
      <c r="A51" s="614"/>
      <c r="B51" s="383" t="s">
        <v>1038</v>
      </c>
      <c r="C51" s="23">
        <v>12381</v>
      </c>
      <c r="D51" s="23">
        <v>901</v>
      </c>
      <c r="E51" s="384">
        <v>0.70720000000000005</v>
      </c>
      <c r="F51" s="23">
        <v>11663</v>
      </c>
      <c r="G51" s="384">
        <v>2.52E-2</v>
      </c>
      <c r="H51" s="23">
        <v>657820</v>
      </c>
      <c r="I51" s="384">
        <v>0.46760000000000002</v>
      </c>
      <c r="J51" s="142" t="s">
        <v>150</v>
      </c>
      <c r="K51" s="23">
        <v>5028</v>
      </c>
      <c r="L51" s="384">
        <v>0.43109999999999998</v>
      </c>
      <c r="M51" s="23">
        <v>110</v>
      </c>
      <c r="N51" s="386">
        <v>72</v>
      </c>
    </row>
    <row r="52" spans="1:14" ht="12.4" customHeight="1" x14ac:dyDescent="0.2">
      <c r="A52" s="749" t="s">
        <v>1068</v>
      </c>
      <c r="B52" s="749"/>
      <c r="C52" s="23">
        <v>193408</v>
      </c>
      <c r="D52" s="23">
        <v>82067</v>
      </c>
      <c r="E52" s="384">
        <v>0.5544</v>
      </c>
      <c r="F52" s="23">
        <v>191550</v>
      </c>
      <c r="G52" s="384">
        <v>1.2E-2</v>
      </c>
      <c r="H52" s="23">
        <v>6278234</v>
      </c>
      <c r="I52" s="384">
        <v>0.28470000000000001</v>
      </c>
      <c r="J52" s="142" t="s">
        <v>150</v>
      </c>
      <c r="K52" s="23">
        <v>33374</v>
      </c>
      <c r="L52" s="384">
        <v>0.17419999999999999</v>
      </c>
      <c r="M52" s="23">
        <v>737</v>
      </c>
      <c r="N52" s="386">
        <v>657</v>
      </c>
    </row>
    <row r="53" spans="1:14" ht="15" customHeight="1" x14ac:dyDescent="0.2">
      <c r="A53" s="422"/>
      <c r="B53" s="422"/>
      <c r="C53" s="422"/>
      <c r="D53" s="422"/>
      <c r="E53" s="422"/>
      <c r="F53" s="422"/>
      <c r="G53" s="422"/>
      <c r="H53" s="422"/>
      <c r="I53" s="422"/>
      <c r="J53" s="139"/>
      <c r="K53" s="77"/>
      <c r="L53" s="77"/>
      <c r="M53" s="77"/>
      <c r="N53" s="77"/>
    </row>
    <row r="54" spans="1:14" ht="15" customHeight="1" x14ac:dyDescent="0.2">
      <c r="A54" s="614"/>
      <c r="B54" s="614"/>
      <c r="C54" s="614"/>
      <c r="D54" s="614"/>
      <c r="E54" s="614"/>
      <c r="F54" s="614"/>
      <c r="G54" s="614"/>
      <c r="H54" s="614"/>
      <c r="I54" s="614"/>
      <c r="J54" s="614"/>
      <c r="K54" s="614"/>
      <c r="L54" s="614"/>
      <c r="M54" s="614"/>
      <c r="N54" s="614"/>
    </row>
    <row r="55" spans="1:14" ht="12.4" customHeight="1" x14ac:dyDescent="0.2">
      <c r="A55" s="73" t="s">
        <v>321</v>
      </c>
      <c r="B55" s="404">
        <f>SUM(C60:N105)</f>
        <v>20319341.735799998</v>
      </c>
    </row>
    <row r="56" spans="1:14" ht="3.4" customHeight="1" x14ac:dyDescent="0.2"/>
    <row r="57" spans="1:14" ht="12.4" customHeight="1" x14ac:dyDescent="0.2">
      <c r="C57" s="154" t="s">
        <v>105</v>
      </c>
      <c r="D57" s="154" t="s">
        <v>106</v>
      </c>
      <c r="E57" s="154" t="s">
        <v>107</v>
      </c>
      <c r="F57" s="154" t="s">
        <v>108</v>
      </c>
      <c r="G57" s="154" t="s">
        <v>109</v>
      </c>
      <c r="H57" s="154" t="s">
        <v>862</v>
      </c>
      <c r="I57" s="154" t="s">
        <v>863</v>
      </c>
      <c r="J57" s="154" t="s">
        <v>1012</v>
      </c>
      <c r="K57" s="154" t="s">
        <v>1013</v>
      </c>
      <c r="L57" s="154" t="s">
        <v>1014</v>
      </c>
      <c r="M57" s="154" t="s">
        <v>1015</v>
      </c>
      <c r="N57" s="154" t="s">
        <v>1016</v>
      </c>
    </row>
    <row r="58" spans="1:14" ht="3.4" customHeight="1" x14ac:dyDescent="0.2"/>
    <row r="59" spans="1:14" ht="60.75" customHeight="1" x14ac:dyDescent="0.2">
      <c r="A59" s="198" t="s">
        <v>110</v>
      </c>
      <c r="B59" s="121" t="s">
        <v>1017</v>
      </c>
      <c r="C59" s="121" t="s">
        <v>1069</v>
      </c>
      <c r="D59" s="121" t="s">
        <v>1043</v>
      </c>
      <c r="E59" s="121" t="s">
        <v>1020</v>
      </c>
      <c r="F59" s="121" t="s">
        <v>1044</v>
      </c>
      <c r="G59" s="121" t="s">
        <v>1022</v>
      </c>
      <c r="H59" s="121" t="s">
        <v>1023</v>
      </c>
      <c r="I59" s="121" t="s">
        <v>1024</v>
      </c>
      <c r="J59" s="121" t="s">
        <v>1045</v>
      </c>
      <c r="K59" s="121" t="s">
        <v>1046</v>
      </c>
      <c r="L59" s="121" t="s">
        <v>969</v>
      </c>
      <c r="M59" s="121" t="s">
        <v>1047</v>
      </c>
      <c r="N59" s="121" t="s">
        <v>1048</v>
      </c>
    </row>
    <row r="60" spans="1:14" ht="12.4" customHeight="1" x14ac:dyDescent="0.2">
      <c r="A60" s="819" t="s">
        <v>1063</v>
      </c>
      <c r="B60" s="372" t="s">
        <v>1030</v>
      </c>
      <c r="C60" s="418">
        <v>6422</v>
      </c>
      <c r="D60" s="71">
        <v>19</v>
      </c>
      <c r="E60" s="406">
        <v>0.4</v>
      </c>
      <c r="F60" s="71">
        <v>1116</v>
      </c>
      <c r="G60" s="406">
        <v>8.0000000000000004E-4</v>
      </c>
      <c r="H60" s="71">
        <v>44469</v>
      </c>
      <c r="I60" s="406">
        <v>0.41110000000000002</v>
      </c>
      <c r="J60" s="49" t="s">
        <v>150</v>
      </c>
      <c r="K60" s="71">
        <v>95</v>
      </c>
      <c r="L60" s="406">
        <v>8.4400000000000003E-2</v>
      </c>
      <c r="M60" s="71">
        <v>0</v>
      </c>
      <c r="N60" s="48" t="s">
        <v>176</v>
      </c>
    </row>
    <row r="61" spans="1:14" ht="12.4" customHeight="1" x14ac:dyDescent="0.2">
      <c r="A61" s="614"/>
      <c r="B61" s="376" t="s">
        <v>1031</v>
      </c>
      <c r="C61" s="419">
        <v>7529</v>
      </c>
      <c r="D61" s="18">
        <v>14</v>
      </c>
      <c r="E61" s="328">
        <v>0.4</v>
      </c>
      <c r="F61" s="18">
        <v>358</v>
      </c>
      <c r="G61" s="328">
        <v>1.9E-3</v>
      </c>
      <c r="H61" s="18">
        <v>44698</v>
      </c>
      <c r="I61" s="328">
        <v>0.74770000000000003</v>
      </c>
      <c r="J61" s="59" t="s">
        <v>150</v>
      </c>
      <c r="K61" s="18">
        <v>107</v>
      </c>
      <c r="L61" s="328">
        <v>0.29820000000000002</v>
      </c>
      <c r="M61" s="18">
        <v>1</v>
      </c>
      <c r="N61" s="173" t="s">
        <v>176</v>
      </c>
    </row>
    <row r="62" spans="1:14" ht="12.4" customHeight="1" x14ac:dyDescent="0.2">
      <c r="A62" s="614"/>
      <c r="B62" s="376" t="s">
        <v>1032</v>
      </c>
      <c r="C62" s="419">
        <v>3092</v>
      </c>
      <c r="D62" s="18">
        <v>10</v>
      </c>
      <c r="E62" s="328">
        <v>0.4</v>
      </c>
      <c r="F62" s="18">
        <v>0</v>
      </c>
      <c r="G62" s="328">
        <v>4.7000000000000002E-3</v>
      </c>
      <c r="H62" s="18">
        <v>145</v>
      </c>
      <c r="I62" s="328">
        <v>0.21840000000000001</v>
      </c>
      <c r="J62" s="59" t="s">
        <v>150</v>
      </c>
      <c r="K62" s="18">
        <v>0</v>
      </c>
      <c r="L62" s="328">
        <v>0.16209999999999999</v>
      </c>
      <c r="M62" s="18">
        <v>0</v>
      </c>
      <c r="N62" s="173" t="s">
        <v>176</v>
      </c>
    </row>
    <row r="63" spans="1:14" ht="12.4" customHeight="1" x14ac:dyDescent="0.2">
      <c r="A63" s="614"/>
      <c r="B63" s="376" t="s">
        <v>1033</v>
      </c>
      <c r="C63" s="419">
        <v>9263</v>
      </c>
      <c r="D63" s="18">
        <v>60</v>
      </c>
      <c r="E63" s="328">
        <v>0.4</v>
      </c>
      <c r="F63" s="18">
        <v>79</v>
      </c>
      <c r="G63" s="328">
        <v>6.0000000000000001E-3</v>
      </c>
      <c r="H63" s="18">
        <v>29941</v>
      </c>
      <c r="I63" s="328">
        <v>0.38919999999999999</v>
      </c>
      <c r="J63" s="59" t="s">
        <v>150</v>
      </c>
      <c r="K63" s="18">
        <v>29</v>
      </c>
      <c r="L63" s="328">
        <v>0.37130000000000002</v>
      </c>
      <c r="M63" s="18">
        <v>0</v>
      </c>
      <c r="N63" s="173" t="s">
        <v>176</v>
      </c>
    </row>
    <row r="64" spans="1:14" ht="12.4" customHeight="1" x14ac:dyDescent="0.2">
      <c r="A64" s="614"/>
      <c r="B64" s="376" t="s">
        <v>1034</v>
      </c>
      <c r="C64" s="419">
        <v>11744</v>
      </c>
      <c r="D64" s="18">
        <v>306</v>
      </c>
      <c r="E64" s="328">
        <v>0.4</v>
      </c>
      <c r="F64" s="18">
        <v>112</v>
      </c>
      <c r="G64" s="328">
        <v>1.5100000000000001E-2</v>
      </c>
      <c r="H64" s="18">
        <v>30634</v>
      </c>
      <c r="I64" s="328">
        <v>0.4214</v>
      </c>
      <c r="J64" s="59" t="s">
        <v>150</v>
      </c>
      <c r="K64" s="18">
        <v>85</v>
      </c>
      <c r="L64" s="328">
        <v>0.75260000000000005</v>
      </c>
      <c r="M64" s="18">
        <v>1</v>
      </c>
      <c r="N64" s="173" t="s">
        <v>176</v>
      </c>
    </row>
    <row r="65" spans="1:14" ht="12.4" customHeight="1" x14ac:dyDescent="0.2">
      <c r="A65" s="614"/>
      <c r="B65" s="376" t="s">
        <v>1035</v>
      </c>
      <c r="C65" s="419">
        <v>2358</v>
      </c>
      <c r="D65" s="18">
        <v>32</v>
      </c>
      <c r="E65" s="328">
        <v>0.4</v>
      </c>
      <c r="F65" s="18">
        <v>36</v>
      </c>
      <c r="G65" s="328">
        <v>4.3900000000000002E-2</v>
      </c>
      <c r="H65" s="18">
        <v>9294</v>
      </c>
      <c r="I65" s="328">
        <v>0.40060000000000001</v>
      </c>
      <c r="J65" s="59" t="s">
        <v>150</v>
      </c>
      <c r="K65" s="18">
        <v>44</v>
      </c>
      <c r="L65" s="328">
        <v>1.2424999999999999</v>
      </c>
      <c r="M65" s="18">
        <v>1</v>
      </c>
      <c r="N65" s="173" t="s">
        <v>176</v>
      </c>
    </row>
    <row r="66" spans="1:14" ht="12.4" customHeight="1" x14ac:dyDescent="0.2">
      <c r="A66" s="614"/>
      <c r="B66" s="376" t="s">
        <v>1036</v>
      </c>
      <c r="C66" s="419">
        <v>481</v>
      </c>
      <c r="D66" s="18">
        <v>1</v>
      </c>
      <c r="E66" s="328">
        <v>0.4</v>
      </c>
      <c r="F66" s="18">
        <v>8</v>
      </c>
      <c r="G66" s="328">
        <v>0.24979999999999999</v>
      </c>
      <c r="H66" s="18">
        <v>2358</v>
      </c>
      <c r="I66" s="328">
        <v>0.4229</v>
      </c>
      <c r="J66" s="59" t="s">
        <v>150</v>
      </c>
      <c r="K66" s="18">
        <v>21</v>
      </c>
      <c r="L66" s="328">
        <v>2.6547999999999998</v>
      </c>
      <c r="M66" s="18">
        <v>1</v>
      </c>
      <c r="N66" s="173" t="s">
        <v>176</v>
      </c>
    </row>
    <row r="67" spans="1:14" ht="12.4" customHeight="1" x14ac:dyDescent="0.2">
      <c r="A67" s="614"/>
      <c r="B67" s="379" t="s">
        <v>1037</v>
      </c>
      <c r="C67" s="420">
        <v>295</v>
      </c>
      <c r="D67" s="22">
        <v>7</v>
      </c>
      <c r="E67" s="411">
        <v>0.4</v>
      </c>
      <c r="F67" s="22">
        <v>4</v>
      </c>
      <c r="G67" s="411">
        <v>1</v>
      </c>
      <c r="H67" s="22">
        <v>1745</v>
      </c>
      <c r="I67" s="411">
        <v>0.31850000000000001</v>
      </c>
      <c r="J67" s="36" t="s">
        <v>150</v>
      </c>
      <c r="K67" s="22">
        <v>14</v>
      </c>
      <c r="L67" s="411">
        <v>3.6291000000000002</v>
      </c>
      <c r="M67" s="22">
        <v>0</v>
      </c>
      <c r="N67" s="185" t="s">
        <v>176</v>
      </c>
    </row>
    <row r="68" spans="1:14" ht="12.4" customHeight="1" x14ac:dyDescent="0.2">
      <c r="A68" s="614"/>
      <c r="B68" s="383" t="s">
        <v>1038</v>
      </c>
      <c r="C68" s="24">
        <v>41184</v>
      </c>
      <c r="D68" s="24">
        <v>449</v>
      </c>
      <c r="E68" s="413">
        <v>0.4</v>
      </c>
      <c r="F68" s="24">
        <v>1713</v>
      </c>
      <c r="G68" s="413">
        <v>6.6E-3</v>
      </c>
      <c r="H68" s="24">
        <v>163284</v>
      </c>
      <c r="I68" s="413">
        <v>0.48070000000000002</v>
      </c>
      <c r="J68" s="421" t="s">
        <v>150</v>
      </c>
      <c r="K68" s="24">
        <v>395</v>
      </c>
      <c r="L68" s="413">
        <v>0.23050000000000001</v>
      </c>
      <c r="M68" s="24">
        <v>4</v>
      </c>
      <c r="N68" s="403">
        <v>8</v>
      </c>
    </row>
    <row r="69" spans="1:14" ht="12.4" customHeight="1" x14ac:dyDescent="0.2">
      <c r="A69" s="819" t="s">
        <v>1064</v>
      </c>
      <c r="B69" s="372" t="s">
        <v>1030</v>
      </c>
      <c r="C69" s="418">
        <v>36217</v>
      </c>
      <c r="D69" s="71">
        <v>19675</v>
      </c>
      <c r="E69" s="406">
        <v>0.65429999999999999</v>
      </c>
      <c r="F69" s="71">
        <v>47974</v>
      </c>
      <c r="G69" s="406">
        <v>8.0000000000000004E-4</v>
      </c>
      <c r="H69" s="71">
        <v>554685</v>
      </c>
      <c r="I69" s="406">
        <v>0.12759999999999999</v>
      </c>
      <c r="J69" s="49" t="s">
        <v>150</v>
      </c>
      <c r="K69" s="71">
        <v>1269</v>
      </c>
      <c r="L69" s="406">
        <v>2.64E-2</v>
      </c>
      <c r="M69" s="71">
        <v>5</v>
      </c>
      <c r="N69" s="105" t="s">
        <v>176</v>
      </c>
    </row>
    <row r="70" spans="1:14" ht="12.4" customHeight="1" x14ac:dyDescent="0.2">
      <c r="A70" s="614"/>
      <c r="B70" s="376" t="s">
        <v>1031</v>
      </c>
      <c r="C70" s="419">
        <v>29603</v>
      </c>
      <c r="D70" s="18">
        <v>9312</v>
      </c>
      <c r="E70" s="328">
        <v>0.69110000000000005</v>
      </c>
      <c r="F70" s="18">
        <v>35680</v>
      </c>
      <c r="G70" s="328">
        <v>2.0999999999999999E-3</v>
      </c>
      <c r="H70" s="18">
        <v>286751</v>
      </c>
      <c r="I70" s="328">
        <v>0.14099999999999999</v>
      </c>
      <c r="J70" s="59" t="s">
        <v>150</v>
      </c>
      <c r="K70" s="18">
        <v>2550</v>
      </c>
      <c r="L70" s="328">
        <v>7.1499999999999994E-2</v>
      </c>
      <c r="M70" s="18">
        <v>10</v>
      </c>
      <c r="N70" s="173" t="s">
        <v>176</v>
      </c>
    </row>
    <row r="71" spans="1:14" ht="12.4" customHeight="1" x14ac:dyDescent="0.2">
      <c r="A71" s="614"/>
      <c r="B71" s="376" t="s">
        <v>1032</v>
      </c>
      <c r="C71" s="419">
        <v>9994</v>
      </c>
      <c r="D71" s="18">
        <v>45</v>
      </c>
      <c r="E71" s="328">
        <v>0.4123</v>
      </c>
      <c r="F71" s="18">
        <v>10012</v>
      </c>
      <c r="G71" s="328">
        <v>3.3999999999999998E-3</v>
      </c>
      <c r="H71" s="18">
        <v>25</v>
      </c>
      <c r="I71" s="328">
        <v>0.17150000000000001</v>
      </c>
      <c r="J71" s="59" t="s">
        <v>150</v>
      </c>
      <c r="K71" s="18">
        <v>1365</v>
      </c>
      <c r="L71" s="328">
        <v>0.1363</v>
      </c>
      <c r="M71" s="18">
        <v>6</v>
      </c>
      <c r="N71" s="173" t="s">
        <v>176</v>
      </c>
    </row>
    <row r="72" spans="1:14" ht="12.4" customHeight="1" x14ac:dyDescent="0.2">
      <c r="A72" s="614"/>
      <c r="B72" s="376" t="s">
        <v>1033</v>
      </c>
      <c r="C72" s="419">
        <v>18677</v>
      </c>
      <c r="D72" s="18">
        <v>4522</v>
      </c>
      <c r="E72" s="328">
        <v>0.65710000000000002</v>
      </c>
      <c r="F72" s="18">
        <v>21569</v>
      </c>
      <c r="G72" s="328">
        <v>5.4000000000000003E-3</v>
      </c>
      <c r="H72" s="18">
        <v>178917</v>
      </c>
      <c r="I72" s="328">
        <v>0.15409999999999999</v>
      </c>
      <c r="J72" s="59" t="s">
        <v>150</v>
      </c>
      <c r="K72" s="18">
        <v>2951</v>
      </c>
      <c r="L72" s="328">
        <v>0.1368</v>
      </c>
      <c r="M72" s="18">
        <v>18</v>
      </c>
      <c r="N72" s="173" t="s">
        <v>176</v>
      </c>
    </row>
    <row r="73" spans="1:14" ht="12.4" customHeight="1" x14ac:dyDescent="0.2">
      <c r="A73" s="614"/>
      <c r="B73" s="376" t="s">
        <v>1034</v>
      </c>
      <c r="C73" s="419">
        <v>18470</v>
      </c>
      <c r="D73" s="18">
        <v>2584</v>
      </c>
      <c r="E73" s="328">
        <v>0.62580000000000002</v>
      </c>
      <c r="F73" s="18">
        <v>19972</v>
      </c>
      <c r="G73" s="328">
        <v>1.2500000000000001E-2</v>
      </c>
      <c r="H73" s="18">
        <v>127515</v>
      </c>
      <c r="I73" s="328">
        <v>0.17080000000000001</v>
      </c>
      <c r="J73" s="59" t="s">
        <v>150</v>
      </c>
      <c r="K73" s="18">
        <v>5110</v>
      </c>
      <c r="L73" s="328">
        <v>0.25590000000000002</v>
      </c>
      <c r="M73" s="18">
        <v>43</v>
      </c>
      <c r="N73" s="173" t="s">
        <v>176</v>
      </c>
    </row>
    <row r="74" spans="1:14" ht="12.4" customHeight="1" x14ac:dyDescent="0.2">
      <c r="A74" s="614"/>
      <c r="B74" s="376" t="s">
        <v>1035</v>
      </c>
      <c r="C74" s="419">
        <v>3578</v>
      </c>
      <c r="D74" s="18">
        <v>340</v>
      </c>
      <c r="E74" s="328">
        <v>0.57299999999999995</v>
      </c>
      <c r="F74" s="18">
        <v>3737</v>
      </c>
      <c r="G74" s="328">
        <v>4.2099999999999999E-2</v>
      </c>
      <c r="H74" s="18">
        <v>29428</v>
      </c>
      <c r="I74" s="328">
        <v>0.1663</v>
      </c>
      <c r="J74" s="59" t="s">
        <v>150</v>
      </c>
      <c r="K74" s="18">
        <v>1725</v>
      </c>
      <c r="L74" s="328">
        <v>0.4617</v>
      </c>
      <c r="M74" s="18">
        <v>26</v>
      </c>
      <c r="N74" s="173" t="s">
        <v>176</v>
      </c>
    </row>
    <row r="75" spans="1:14" ht="12.4" customHeight="1" x14ac:dyDescent="0.2">
      <c r="A75" s="614"/>
      <c r="B75" s="376" t="s">
        <v>1036</v>
      </c>
      <c r="C75" s="419">
        <v>934</v>
      </c>
      <c r="D75" s="18">
        <v>57</v>
      </c>
      <c r="E75" s="328">
        <v>0.50290000000000001</v>
      </c>
      <c r="F75" s="18">
        <v>954</v>
      </c>
      <c r="G75" s="328">
        <v>0.21640000000000001</v>
      </c>
      <c r="H75" s="18">
        <v>10528</v>
      </c>
      <c r="I75" s="328">
        <v>0.2392</v>
      </c>
      <c r="J75" s="59" t="s">
        <v>150</v>
      </c>
      <c r="K75" s="18">
        <v>1102</v>
      </c>
      <c r="L75" s="328">
        <v>1.1553</v>
      </c>
      <c r="M75" s="18">
        <v>52</v>
      </c>
      <c r="N75" s="173" t="s">
        <v>176</v>
      </c>
    </row>
    <row r="76" spans="1:14" ht="12.4" customHeight="1" x14ac:dyDescent="0.2">
      <c r="A76" s="614"/>
      <c r="B76" s="379" t="s">
        <v>1037</v>
      </c>
      <c r="C76" s="420">
        <v>400</v>
      </c>
      <c r="D76" s="22">
        <v>29</v>
      </c>
      <c r="E76" s="411">
        <v>9.1499999999999998E-2</v>
      </c>
      <c r="F76" s="22">
        <v>399</v>
      </c>
      <c r="G76" s="411">
        <v>1</v>
      </c>
      <c r="H76" s="22">
        <v>6642</v>
      </c>
      <c r="I76" s="411">
        <v>0.18509999999999999</v>
      </c>
      <c r="J76" s="36" t="s">
        <v>150</v>
      </c>
      <c r="K76" s="22">
        <v>673</v>
      </c>
      <c r="L76" s="411">
        <v>1.6866000000000001</v>
      </c>
      <c r="M76" s="22">
        <v>20</v>
      </c>
      <c r="N76" s="185" t="s">
        <v>176</v>
      </c>
    </row>
    <row r="77" spans="1:14" ht="12.4" customHeight="1" x14ac:dyDescent="0.2">
      <c r="A77" s="614"/>
      <c r="B77" s="383" t="s">
        <v>1038</v>
      </c>
      <c r="C77" s="24">
        <v>117873</v>
      </c>
      <c r="D77" s="24">
        <v>36564</v>
      </c>
      <c r="E77" s="413">
        <v>0.6603</v>
      </c>
      <c r="F77" s="24">
        <v>140297</v>
      </c>
      <c r="G77" s="413">
        <v>9.1000000000000004E-3</v>
      </c>
      <c r="H77" s="24">
        <v>1194491</v>
      </c>
      <c r="I77" s="413">
        <v>0.14630000000000001</v>
      </c>
      <c r="J77" s="421" t="s">
        <v>150</v>
      </c>
      <c r="K77" s="24">
        <v>16745</v>
      </c>
      <c r="L77" s="413">
        <v>0.11940000000000001</v>
      </c>
      <c r="M77" s="24">
        <v>180</v>
      </c>
      <c r="N77" s="403">
        <v>69</v>
      </c>
    </row>
    <row r="78" spans="1:14" ht="12.4" customHeight="1" x14ac:dyDescent="0.2">
      <c r="A78" s="819" t="s">
        <v>1065</v>
      </c>
      <c r="B78" s="372" t="s">
        <v>1030</v>
      </c>
      <c r="C78" s="418">
        <v>2744</v>
      </c>
      <c r="D78" s="71">
        <v>24463</v>
      </c>
      <c r="E78" s="406">
        <v>0.46839999999999998</v>
      </c>
      <c r="F78" s="71">
        <v>14203</v>
      </c>
      <c r="G78" s="406">
        <v>8.0000000000000004E-4</v>
      </c>
      <c r="H78" s="71">
        <v>2148271</v>
      </c>
      <c r="I78" s="406">
        <v>0.82269999999999999</v>
      </c>
      <c r="J78" s="49" t="s">
        <v>150</v>
      </c>
      <c r="K78" s="71">
        <v>579</v>
      </c>
      <c r="L78" s="406">
        <v>4.07E-2</v>
      </c>
      <c r="M78" s="71">
        <v>9</v>
      </c>
      <c r="N78" s="105" t="s">
        <v>176</v>
      </c>
    </row>
    <row r="79" spans="1:14" ht="12.4" customHeight="1" x14ac:dyDescent="0.2">
      <c r="A79" s="614"/>
      <c r="B79" s="376" t="s">
        <v>1031</v>
      </c>
      <c r="C79" s="419">
        <v>595</v>
      </c>
      <c r="D79" s="18">
        <v>3999</v>
      </c>
      <c r="E79" s="328">
        <v>0.4163</v>
      </c>
      <c r="F79" s="18">
        <v>2259</v>
      </c>
      <c r="G79" s="328">
        <v>2E-3</v>
      </c>
      <c r="H79" s="18">
        <v>524458</v>
      </c>
      <c r="I79" s="328">
        <v>0.85440000000000005</v>
      </c>
      <c r="J79" s="59" t="s">
        <v>150</v>
      </c>
      <c r="K79" s="18">
        <v>207</v>
      </c>
      <c r="L79" s="328">
        <v>9.1700000000000004E-2</v>
      </c>
      <c r="M79" s="18">
        <v>4</v>
      </c>
      <c r="N79" s="173" t="s">
        <v>176</v>
      </c>
    </row>
    <row r="80" spans="1:14" ht="12.4" customHeight="1" x14ac:dyDescent="0.2">
      <c r="A80" s="614"/>
      <c r="B80" s="376" t="s">
        <v>1032</v>
      </c>
      <c r="C80" s="419">
        <v>681</v>
      </c>
      <c r="D80" s="18">
        <v>2048</v>
      </c>
      <c r="E80" s="328">
        <v>0.55649999999999999</v>
      </c>
      <c r="F80" s="18">
        <v>1821</v>
      </c>
      <c r="G80" s="328">
        <v>3.3999999999999998E-3</v>
      </c>
      <c r="H80" s="18">
        <v>266779</v>
      </c>
      <c r="I80" s="328">
        <v>0.79610000000000003</v>
      </c>
      <c r="J80" s="59" t="s">
        <v>150</v>
      </c>
      <c r="K80" s="18">
        <v>239</v>
      </c>
      <c r="L80" s="328">
        <v>0.13150000000000001</v>
      </c>
      <c r="M80" s="18">
        <v>5</v>
      </c>
      <c r="N80" s="173" t="s">
        <v>176</v>
      </c>
    </row>
    <row r="81" spans="1:14" ht="12.4" customHeight="1" x14ac:dyDescent="0.2">
      <c r="A81" s="614"/>
      <c r="B81" s="376" t="s">
        <v>1033</v>
      </c>
      <c r="C81" s="419">
        <v>1103</v>
      </c>
      <c r="D81" s="18">
        <v>1583</v>
      </c>
      <c r="E81" s="328">
        <v>0.34389999999999998</v>
      </c>
      <c r="F81" s="18">
        <v>1647</v>
      </c>
      <c r="G81" s="328">
        <v>5.8999999999999999E-3</v>
      </c>
      <c r="H81" s="18">
        <v>224990</v>
      </c>
      <c r="I81" s="328">
        <v>0.83230000000000004</v>
      </c>
      <c r="J81" s="59" t="s">
        <v>150</v>
      </c>
      <c r="K81" s="18">
        <v>344</v>
      </c>
      <c r="L81" s="328">
        <v>0.20899999999999999</v>
      </c>
      <c r="M81" s="18">
        <v>8</v>
      </c>
      <c r="N81" s="173" t="s">
        <v>176</v>
      </c>
    </row>
    <row r="82" spans="1:14" ht="12.4" customHeight="1" x14ac:dyDescent="0.2">
      <c r="A82" s="614"/>
      <c r="B82" s="376" t="s">
        <v>1034</v>
      </c>
      <c r="C82" s="419">
        <v>1274</v>
      </c>
      <c r="D82" s="18">
        <v>1496</v>
      </c>
      <c r="E82" s="328">
        <v>0.3236</v>
      </c>
      <c r="F82" s="18">
        <v>1759</v>
      </c>
      <c r="G82" s="328">
        <v>1.24E-2</v>
      </c>
      <c r="H82" s="18">
        <v>302669</v>
      </c>
      <c r="I82" s="328">
        <v>0.8448</v>
      </c>
      <c r="J82" s="59" t="s">
        <v>150</v>
      </c>
      <c r="K82" s="18">
        <v>651</v>
      </c>
      <c r="L82" s="328">
        <v>0.37009999999999998</v>
      </c>
      <c r="M82" s="18">
        <v>18</v>
      </c>
      <c r="N82" s="173" t="s">
        <v>176</v>
      </c>
    </row>
    <row r="83" spans="1:14" ht="12.4" customHeight="1" x14ac:dyDescent="0.2">
      <c r="A83" s="614"/>
      <c r="B83" s="376" t="s">
        <v>1035</v>
      </c>
      <c r="C83" s="419">
        <v>2165</v>
      </c>
      <c r="D83" s="18">
        <v>1010</v>
      </c>
      <c r="E83" s="328">
        <v>0.25359999999999999</v>
      </c>
      <c r="F83" s="18">
        <v>2422</v>
      </c>
      <c r="G83" s="328">
        <v>3.3399999999999999E-2</v>
      </c>
      <c r="H83" s="18">
        <v>334639</v>
      </c>
      <c r="I83" s="328">
        <v>0.78490000000000004</v>
      </c>
      <c r="J83" s="59" t="s">
        <v>150</v>
      </c>
      <c r="K83" s="18">
        <v>1729</v>
      </c>
      <c r="L83" s="328">
        <v>0.71399999999999997</v>
      </c>
      <c r="M83" s="18">
        <v>63</v>
      </c>
      <c r="N83" s="173" t="s">
        <v>176</v>
      </c>
    </row>
    <row r="84" spans="1:14" ht="12.4" customHeight="1" x14ac:dyDescent="0.2">
      <c r="A84" s="614"/>
      <c r="B84" s="376" t="s">
        <v>1036</v>
      </c>
      <c r="C84" s="419">
        <v>748</v>
      </c>
      <c r="D84" s="18">
        <v>153</v>
      </c>
      <c r="E84" s="328">
        <v>0.27039999999999997</v>
      </c>
      <c r="F84" s="18">
        <v>789</v>
      </c>
      <c r="G84" s="328">
        <v>0.18640000000000001</v>
      </c>
      <c r="H84" s="18">
        <v>145639</v>
      </c>
      <c r="I84" s="328">
        <v>0.6351</v>
      </c>
      <c r="J84" s="59" t="s">
        <v>150</v>
      </c>
      <c r="K84" s="18">
        <v>1274</v>
      </c>
      <c r="L84" s="328">
        <v>1.6138999999999999</v>
      </c>
      <c r="M84" s="18">
        <v>93</v>
      </c>
      <c r="N84" s="173" t="s">
        <v>176</v>
      </c>
    </row>
    <row r="85" spans="1:14" ht="12.4" customHeight="1" x14ac:dyDescent="0.2">
      <c r="A85" s="614"/>
      <c r="B85" s="379" t="s">
        <v>1037</v>
      </c>
      <c r="C85" s="420">
        <v>124</v>
      </c>
      <c r="D85" s="22">
        <v>7</v>
      </c>
      <c r="E85" s="411">
        <v>9.1999999999999998E-2</v>
      </c>
      <c r="F85" s="22">
        <v>124</v>
      </c>
      <c r="G85" s="411">
        <v>1</v>
      </c>
      <c r="H85" s="22">
        <v>85159</v>
      </c>
      <c r="I85" s="411">
        <v>0.7913</v>
      </c>
      <c r="J85" s="36" t="s">
        <v>150</v>
      </c>
      <c r="K85" s="22">
        <v>362</v>
      </c>
      <c r="L85" s="411">
        <v>2.9087999999999998</v>
      </c>
      <c r="M85" s="22">
        <v>70</v>
      </c>
      <c r="N85" s="185" t="s">
        <v>176</v>
      </c>
    </row>
    <row r="86" spans="1:14" ht="12.4" customHeight="1" x14ac:dyDescent="0.2">
      <c r="A86" s="614"/>
      <c r="B86" s="383" t="s">
        <v>1038</v>
      </c>
      <c r="C86" s="24">
        <v>9434</v>
      </c>
      <c r="D86" s="24">
        <v>34759</v>
      </c>
      <c r="E86" s="413">
        <v>0.44850000000000001</v>
      </c>
      <c r="F86" s="24">
        <v>25024</v>
      </c>
      <c r="G86" s="413">
        <v>1.6199999999999999E-2</v>
      </c>
      <c r="H86" s="24">
        <v>4032604</v>
      </c>
      <c r="I86" s="413">
        <v>0.81599999999999995</v>
      </c>
      <c r="J86" s="421" t="s">
        <v>150</v>
      </c>
      <c r="K86" s="24">
        <v>5385</v>
      </c>
      <c r="L86" s="413">
        <v>0.2152</v>
      </c>
      <c r="M86" s="24">
        <v>270</v>
      </c>
      <c r="N86" s="403">
        <v>371</v>
      </c>
    </row>
    <row r="87" spans="1:14" ht="12.4" customHeight="1" x14ac:dyDescent="0.2">
      <c r="A87" s="819" t="s">
        <v>1066</v>
      </c>
      <c r="B87" s="372" t="s">
        <v>1030</v>
      </c>
      <c r="C87" s="418">
        <v>535</v>
      </c>
      <c r="D87" s="71">
        <v>2809</v>
      </c>
      <c r="E87" s="406">
        <v>0.4763</v>
      </c>
      <c r="F87" s="71">
        <v>1767</v>
      </c>
      <c r="G87" s="406">
        <v>8.0000000000000004E-4</v>
      </c>
      <c r="H87" s="71">
        <v>36765</v>
      </c>
      <c r="I87" s="406">
        <v>0.66890000000000005</v>
      </c>
      <c r="J87" s="49" t="s">
        <v>150</v>
      </c>
      <c r="K87" s="71">
        <v>256</v>
      </c>
      <c r="L87" s="406">
        <v>0.14460000000000001</v>
      </c>
      <c r="M87" s="71">
        <v>1</v>
      </c>
      <c r="N87" s="105" t="s">
        <v>176</v>
      </c>
    </row>
    <row r="88" spans="1:14" ht="12.4" customHeight="1" x14ac:dyDescent="0.2">
      <c r="A88" s="614"/>
      <c r="B88" s="376" t="s">
        <v>1031</v>
      </c>
      <c r="C88" s="419">
        <v>629</v>
      </c>
      <c r="D88" s="18">
        <v>1226</v>
      </c>
      <c r="E88" s="328">
        <v>0.49049999999999999</v>
      </c>
      <c r="F88" s="18">
        <v>1077</v>
      </c>
      <c r="G88" s="328">
        <v>1.8E-3</v>
      </c>
      <c r="H88" s="18">
        <v>21585</v>
      </c>
      <c r="I88" s="328">
        <v>0.64149999999999996</v>
      </c>
      <c r="J88" s="59" t="s">
        <v>150</v>
      </c>
      <c r="K88" s="18">
        <v>267</v>
      </c>
      <c r="L88" s="328">
        <v>0.24759999999999999</v>
      </c>
      <c r="M88" s="18">
        <v>1</v>
      </c>
      <c r="N88" s="173" t="s">
        <v>176</v>
      </c>
    </row>
    <row r="89" spans="1:14" ht="12.4" customHeight="1" x14ac:dyDescent="0.2">
      <c r="A89" s="614"/>
      <c r="B89" s="376" t="s">
        <v>1032</v>
      </c>
      <c r="C89" s="419">
        <v>1300</v>
      </c>
      <c r="D89" s="18">
        <v>1699</v>
      </c>
      <c r="E89" s="328">
        <v>0.51829999999999998</v>
      </c>
      <c r="F89" s="18">
        <v>1885</v>
      </c>
      <c r="G89" s="328">
        <v>3.5000000000000001E-3</v>
      </c>
      <c r="H89" s="18">
        <v>45275</v>
      </c>
      <c r="I89" s="328">
        <v>0.68640000000000001</v>
      </c>
      <c r="J89" s="59" t="s">
        <v>150</v>
      </c>
      <c r="K89" s="18">
        <v>738</v>
      </c>
      <c r="L89" s="328">
        <v>0.39129999999999998</v>
      </c>
      <c r="M89" s="18">
        <v>4</v>
      </c>
      <c r="N89" s="173" t="s">
        <v>176</v>
      </c>
    </row>
    <row r="90" spans="1:14" ht="12.4" customHeight="1" x14ac:dyDescent="0.2">
      <c r="A90" s="614"/>
      <c r="B90" s="376" t="s">
        <v>1033</v>
      </c>
      <c r="C90" s="419">
        <v>784</v>
      </c>
      <c r="D90" s="18">
        <v>891</v>
      </c>
      <c r="E90" s="328">
        <v>0.44009999999999999</v>
      </c>
      <c r="F90" s="18">
        <v>1002</v>
      </c>
      <c r="G90" s="328">
        <v>5.7000000000000002E-3</v>
      </c>
      <c r="H90" s="18">
        <v>32256</v>
      </c>
      <c r="I90" s="328">
        <v>0.69310000000000005</v>
      </c>
      <c r="J90" s="59" t="s">
        <v>150</v>
      </c>
      <c r="K90" s="18">
        <v>538</v>
      </c>
      <c r="L90" s="328">
        <v>0.53720000000000001</v>
      </c>
      <c r="M90" s="18">
        <v>4</v>
      </c>
      <c r="N90" s="173" t="s">
        <v>176</v>
      </c>
    </row>
    <row r="91" spans="1:14" ht="12.4" customHeight="1" x14ac:dyDescent="0.2">
      <c r="A91" s="614"/>
      <c r="B91" s="376" t="s">
        <v>1034</v>
      </c>
      <c r="C91" s="419">
        <v>2733</v>
      </c>
      <c r="D91" s="18">
        <v>1254</v>
      </c>
      <c r="E91" s="328">
        <v>0.50260000000000005</v>
      </c>
      <c r="F91" s="18">
        <v>2878</v>
      </c>
      <c r="G91" s="328">
        <v>1.37E-2</v>
      </c>
      <c r="H91" s="18">
        <v>46448</v>
      </c>
      <c r="I91" s="328">
        <v>0.58409999999999995</v>
      </c>
      <c r="J91" s="59" t="s">
        <v>150</v>
      </c>
      <c r="K91" s="18">
        <v>1873</v>
      </c>
      <c r="L91" s="328">
        <v>0.65110000000000001</v>
      </c>
      <c r="M91" s="18">
        <v>24</v>
      </c>
      <c r="N91" s="173" t="s">
        <v>176</v>
      </c>
    </row>
    <row r="92" spans="1:14" ht="12.4" customHeight="1" x14ac:dyDescent="0.2">
      <c r="A92" s="614"/>
      <c r="B92" s="376" t="s">
        <v>1035</v>
      </c>
      <c r="C92" s="419">
        <v>1055</v>
      </c>
      <c r="D92" s="18">
        <v>339</v>
      </c>
      <c r="E92" s="328">
        <v>0.49840000000000001</v>
      </c>
      <c r="F92" s="18">
        <v>1117</v>
      </c>
      <c r="G92" s="328">
        <v>4.58E-2</v>
      </c>
      <c r="H92" s="18">
        <v>24524</v>
      </c>
      <c r="I92" s="328">
        <v>0.74260000000000004</v>
      </c>
      <c r="J92" s="59" t="s">
        <v>150</v>
      </c>
      <c r="K92" s="18">
        <v>1198</v>
      </c>
      <c r="L92" s="328">
        <v>1.0729</v>
      </c>
      <c r="M92" s="18">
        <v>36</v>
      </c>
      <c r="N92" s="173" t="s">
        <v>176</v>
      </c>
    </row>
    <row r="93" spans="1:14" ht="12.4" customHeight="1" x14ac:dyDescent="0.2">
      <c r="A93" s="614"/>
      <c r="B93" s="376" t="s">
        <v>1036</v>
      </c>
      <c r="C93" s="419">
        <v>348</v>
      </c>
      <c r="D93" s="18">
        <v>60</v>
      </c>
      <c r="E93" s="328">
        <v>0.2195</v>
      </c>
      <c r="F93" s="18">
        <v>303</v>
      </c>
      <c r="G93" s="328">
        <v>0.2223</v>
      </c>
      <c r="H93" s="18">
        <v>9669</v>
      </c>
      <c r="I93" s="328">
        <v>0.60460000000000003</v>
      </c>
      <c r="J93" s="59" t="s">
        <v>150</v>
      </c>
      <c r="K93" s="18">
        <v>405</v>
      </c>
      <c r="L93" s="328">
        <v>1.3357000000000001</v>
      </c>
      <c r="M93" s="18">
        <v>40</v>
      </c>
      <c r="N93" s="173" t="s">
        <v>176</v>
      </c>
    </row>
    <row r="94" spans="1:14" ht="12.4" customHeight="1" x14ac:dyDescent="0.2">
      <c r="A94" s="614"/>
      <c r="B94" s="379" t="s">
        <v>1037</v>
      </c>
      <c r="C94" s="420">
        <v>193</v>
      </c>
      <c r="D94" s="22">
        <v>27</v>
      </c>
      <c r="E94" s="411">
        <v>8.3500000000000005E-2</v>
      </c>
      <c r="F94" s="22">
        <v>149</v>
      </c>
      <c r="G94" s="411">
        <v>1</v>
      </c>
      <c r="H94" s="22">
        <v>6068</v>
      </c>
      <c r="I94" s="411">
        <v>0.55569999999999997</v>
      </c>
      <c r="J94" s="36" t="s">
        <v>150</v>
      </c>
      <c r="K94" s="22">
        <v>454</v>
      </c>
      <c r="L94" s="411">
        <v>3.0522999999999998</v>
      </c>
      <c r="M94" s="22">
        <v>47</v>
      </c>
      <c r="N94" s="185" t="s">
        <v>176</v>
      </c>
    </row>
    <row r="95" spans="1:14" ht="12.4" customHeight="1" x14ac:dyDescent="0.2">
      <c r="A95" s="614"/>
      <c r="B95" s="383" t="s">
        <v>1038</v>
      </c>
      <c r="C95" s="24">
        <v>7577</v>
      </c>
      <c r="D95" s="24">
        <v>8305</v>
      </c>
      <c r="E95" s="413">
        <v>0.48509999999999998</v>
      </c>
      <c r="F95" s="24">
        <v>10178</v>
      </c>
      <c r="G95" s="413">
        <v>3.1699999999999999E-2</v>
      </c>
      <c r="H95" s="24">
        <v>222590</v>
      </c>
      <c r="I95" s="413">
        <v>0.65210000000000001</v>
      </c>
      <c r="J95" s="421" t="s">
        <v>150</v>
      </c>
      <c r="K95" s="24">
        <v>5729</v>
      </c>
      <c r="L95" s="413">
        <v>0.56289999999999996</v>
      </c>
      <c r="M95" s="24">
        <v>157</v>
      </c>
      <c r="N95" s="403">
        <v>162</v>
      </c>
    </row>
    <row r="96" spans="1:14" ht="12.4" customHeight="1" x14ac:dyDescent="0.2">
      <c r="A96" s="819" t="s">
        <v>1067</v>
      </c>
      <c r="B96" s="372" t="s">
        <v>1030</v>
      </c>
      <c r="C96" s="418">
        <v>1233</v>
      </c>
      <c r="D96" s="71">
        <v>626</v>
      </c>
      <c r="E96" s="406">
        <v>0.73860000000000003</v>
      </c>
      <c r="F96" s="71">
        <v>1625</v>
      </c>
      <c r="G96" s="406">
        <v>1E-3</v>
      </c>
      <c r="H96" s="71">
        <v>65238</v>
      </c>
      <c r="I96" s="406">
        <v>0.62619999999999998</v>
      </c>
      <c r="J96" s="49" t="s">
        <v>150</v>
      </c>
      <c r="K96" s="71">
        <v>258</v>
      </c>
      <c r="L96" s="406">
        <v>0.159</v>
      </c>
      <c r="M96" s="71">
        <v>1</v>
      </c>
      <c r="N96" s="105" t="s">
        <v>176</v>
      </c>
    </row>
    <row r="97" spans="1:14" ht="12.4" customHeight="1" x14ac:dyDescent="0.2">
      <c r="A97" s="614"/>
      <c r="B97" s="376" t="s">
        <v>1031</v>
      </c>
      <c r="C97" s="419">
        <v>915</v>
      </c>
      <c r="D97" s="18">
        <v>18</v>
      </c>
      <c r="E97" s="328">
        <v>0.63439999999999996</v>
      </c>
      <c r="F97" s="18">
        <v>812</v>
      </c>
      <c r="G97" s="328">
        <v>2E-3</v>
      </c>
      <c r="H97" s="18">
        <v>69993</v>
      </c>
      <c r="I97" s="328">
        <v>0.85880000000000001</v>
      </c>
      <c r="J97" s="59" t="s">
        <v>150</v>
      </c>
      <c r="K97" s="18">
        <v>282</v>
      </c>
      <c r="L97" s="328">
        <v>0.3468</v>
      </c>
      <c r="M97" s="18">
        <v>1</v>
      </c>
      <c r="N97" s="173" t="s">
        <v>176</v>
      </c>
    </row>
    <row r="98" spans="1:14" ht="12.4" customHeight="1" x14ac:dyDescent="0.2">
      <c r="A98" s="614"/>
      <c r="B98" s="376" t="s">
        <v>1032</v>
      </c>
      <c r="C98" s="419">
        <v>1363</v>
      </c>
      <c r="D98" s="18">
        <v>140</v>
      </c>
      <c r="E98" s="328">
        <v>0.67190000000000005</v>
      </c>
      <c r="F98" s="18">
        <v>922</v>
      </c>
      <c r="G98" s="328">
        <v>3.2000000000000002E-3</v>
      </c>
      <c r="H98" s="18">
        <v>77840</v>
      </c>
      <c r="I98" s="328">
        <v>0.45240000000000002</v>
      </c>
      <c r="J98" s="59" t="s">
        <v>150</v>
      </c>
      <c r="K98" s="18">
        <v>235</v>
      </c>
      <c r="L98" s="328">
        <v>0.25509999999999999</v>
      </c>
      <c r="M98" s="18">
        <v>1</v>
      </c>
      <c r="N98" s="173" t="s">
        <v>176</v>
      </c>
    </row>
    <row r="99" spans="1:14" ht="12.4" customHeight="1" x14ac:dyDescent="0.2">
      <c r="A99" s="614"/>
      <c r="B99" s="376" t="s">
        <v>1033</v>
      </c>
      <c r="C99" s="419">
        <v>1217</v>
      </c>
      <c r="D99" s="18">
        <v>67</v>
      </c>
      <c r="E99" s="328">
        <v>0.60070000000000001</v>
      </c>
      <c r="F99" s="18">
        <v>1251</v>
      </c>
      <c r="G99" s="328">
        <v>5.5999999999999999E-3</v>
      </c>
      <c r="H99" s="18">
        <v>44697</v>
      </c>
      <c r="I99" s="328">
        <v>0.38740000000000002</v>
      </c>
      <c r="J99" s="59" t="s">
        <v>150</v>
      </c>
      <c r="K99" s="18">
        <v>371</v>
      </c>
      <c r="L99" s="328">
        <v>0.2969</v>
      </c>
      <c r="M99" s="18">
        <v>3</v>
      </c>
      <c r="N99" s="173" t="s">
        <v>176</v>
      </c>
    </row>
    <row r="100" spans="1:14" ht="12.4" customHeight="1" x14ac:dyDescent="0.2">
      <c r="A100" s="614"/>
      <c r="B100" s="376" t="s">
        <v>1034</v>
      </c>
      <c r="C100" s="419">
        <v>5926</v>
      </c>
      <c r="D100" s="18">
        <v>35</v>
      </c>
      <c r="E100" s="328">
        <v>0.58240000000000003</v>
      </c>
      <c r="F100" s="18">
        <v>5671</v>
      </c>
      <c r="G100" s="328">
        <v>1.9400000000000001E-2</v>
      </c>
      <c r="H100" s="18">
        <v>291960</v>
      </c>
      <c r="I100" s="328">
        <v>0.3957</v>
      </c>
      <c r="J100" s="59" t="s">
        <v>150</v>
      </c>
      <c r="K100" s="18">
        <v>2782</v>
      </c>
      <c r="L100" s="328">
        <v>0.49049999999999999</v>
      </c>
      <c r="M100" s="18">
        <v>44</v>
      </c>
      <c r="N100" s="173" t="s">
        <v>176</v>
      </c>
    </row>
    <row r="101" spans="1:14" ht="12.4" customHeight="1" x14ac:dyDescent="0.2">
      <c r="A101" s="614"/>
      <c r="B101" s="376" t="s">
        <v>1035</v>
      </c>
      <c r="C101" s="419">
        <v>1130</v>
      </c>
      <c r="D101" s="18">
        <v>10</v>
      </c>
      <c r="E101" s="328">
        <v>0.55900000000000005</v>
      </c>
      <c r="F101" s="18">
        <v>871</v>
      </c>
      <c r="G101" s="328">
        <v>4.2200000000000001E-2</v>
      </c>
      <c r="H101" s="18">
        <v>64493</v>
      </c>
      <c r="I101" s="328">
        <v>0.43409999999999999</v>
      </c>
      <c r="J101" s="59" t="s">
        <v>150</v>
      </c>
      <c r="K101" s="18">
        <v>546</v>
      </c>
      <c r="L101" s="328">
        <v>0.62619999999999998</v>
      </c>
      <c r="M101" s="18">
        <v>16</v>
      </c>
      <c r="N101" s="173" t="s">
        <v>176</v>
      </c>
    </row>
    <row r="102" spans="1:14" ht="12.4" customHeight="1" x14ac:dyDescent="0.2">
      <c r="A102" s="614"/>
      <c r="B102" s="376" t="s">
        <v>1036</v>
      </c>
      <c r="C102" s="419">
        <v>360</v>
      </c>
      <c r="D102" s="18">
        <v>2</v>
      </c>
      <c r="E102" s="328">
        <v>0.67420000000000002</v>
      </c>
      <c r="F102" s="18">
        <v>263</v>
      </c>
      <c r="G102" s="328">
        <v>0.24060000000000001</v>
      </c>
      <c r="H102" s="18">
        <v>33145</v>
      </c>
      <c r="I102" s="328">
        <v>0.43659999999999999</v>
      </c>
      <c r="J102" s="59" t="s">
        <v>150</v>
      </c>
      <c r="K102" s="18">
        <v>275</v>
      </c>
      <c r="L102" s="328">
        <v>1.0451999999999999</v>
      </c>
      <c r="M102" s="18">
        <v>27</v>
      </c>
      <c r="N102" s="173" t="s">
        <v>176</v>
      </c>
    </row>
    <row r="103" spans="1:14" ht="12.4" customHeight="1" x14ac:dyDescent="0.2">
      <c r="A103" s="614"/>
      <c r="B103" s="379" t="s">
        <v>1037</v>
      </c>
      <c r="C103" s="420">
        <v>120</v>
      </c>
      <c r="D103" s="22">
        <v>0</v>
      </c>
      <c r="E103" s="411">
        <v>5.6000000000000001E-2</v>
      </c>
      <c r="F103" s="22">
        <v>70</v>
      </c>
      <c r="G103" s="411">
        <v>1</v>
      </c>
      <c r="H103" s="22">
        <v>20337</v>
      </c>
      <c r="I103" s="411">
        <v>0.48720000000000002</v>
      </c>
      <c r="J103" s="36" t="s">
        <v>150</v>
      </c>
      <c r="K103" s="22">
        <v>231</v>
      </c>
      <c r="L103" s="411">
        <v>3.2991000000000001</v>
      </c>
      <c r="M103" s="22">
        <v>16</v>
      </c>
      <c r="N103" s="185" t="s">
        <v>176</v>
      </c>
    </row>
    <row r="104" spans="1:14" ht="12.4" customHeight="1" x14ac:dyDescent="0.2">
      <c r="A104" s="614"/>
      <c r="B104" s="383" t="s">
        <v>1038</v>
      </c>
      <c r="C104" s="24">
        <v>12264</v>
      </c>
      <c r="D104" s="24">
        <v>898</v>
      </c>
      <c r="E104" s="413">
        <v>0.70730000000000004</v>
      </c>
      <c r="F104" s="24">
        <v>11485</v>
      </c>
      <c r="G104" s="413">
        <v>2.5600000000000001E-2</v>
      </c>
      <c r="H104" s="24">
        <v>667703</v>
      </c>
      <c r="I104" s="413">
        <v>0.46910000000000002</v>
      </c>
      <c r="J104" s="421" t="s">
        <v>150</v>
      </c>
      <c r="K104" s="24">
        <v>4980</v>
      </c>
      <c r="L104" s="413">
        <v>0.43359999999999999</v>
      </c>
      <c r="M104" s="24">
        <v>109</v>
      </c>
      <c r="N104" s="403">
        <v>73</v>
      </c>
    </row>
    <row r="105" spans="1:14" ht="12.4" customHeight="1" x14ac:dyDescent="0.2">
      <c r="A105" s="749" t="s">
        <v>1068</v>
      </c>
      <c r="B105" s="749"/>
      <c r="C105" s="24">
        <v>188332</v>
      </c>
      <c r="D105" s="24">
        <v>80975</v>
      </c>
      <c r="E105" s="413">
        <v>0.55130000000000001</v>
      </c>
      <c r="F105" s="24">
        <v>188697</v>
      </c>
      <c r="G105" s="413">
        <v>1.2200000000000001E-2</v>
      </c>
      <c r="H105" s="24">
        <v>6280672</v>
      </c>
      <c r="I105" s="413">
        <v>0.28510000000000002</v>
      </c>
      <c r="J105" s="421" t="s">
        <v>150</v>
      </c>
      <c r="K105" s="24">
        <v>33234</v>
      </c>
      <c r="L105" s="413">
        <v>0.17610000000000001</v>
      </c>
      <c r="M105" s="24">
        <v>720</v>
      </c>
      <c r="N105" s="403">
        <v>683</v>
      </c>
    </row>
    <row r="106" spans="1:14" ht="15" customHeight="1" x14ac:dyDescent="0.2">
      <c r="A106" s="77"/>
      <c r="B106" s="77"/>
      <c r="C106" s="77"/>
      <c r="D106" s="77"/>
      <c r="E106" s="77"/>
      <c r="F106" s="77"/>
      <c r="G106" s="77"/>
      <c r="H106" s="77"/>
      <c r="I106" s="77"/>
      <c r="J106" s="139"/>
      <c r="K106" s="77"/>
      <c r="L106" s="77"/>
      <c r="M106" s="77"/>
      <c r="N106" s="77"/>
    </row>
    <row r="107" spans="1:14" ht="15" customHeight="1" x14ac:dyDescent="0.2"/>
    <row r="108" spans="1:14" ht="12.4" customHeight="1" x14ac:dyDescent="0.2">
      <c r="A108" s="73" t="s">
        <v>334</v>
      </c>
      <c r="B108" s="404">
        <f>SUM(C113:N158)</f>
        <v>19978297.607173063</v>
      </c>
    </row>
    <row r="109" spans="1:14" ht="3.4" customHeight="1" x14ac:dyDescent="0.2"/>
    <row r="110" spans="1:14" ht="12.4" customHeight="1" x14ac:dyDescent="0.2">
      <c r="C110" s="154" t="s">
        <v>105</v>
      </c>
      <c r="D110" s="154" t="s">
        <v>106</v>
      </c>
      <c r="E110" s="154" t="s">
        <v>107</v>
      </c>
      <c r="F110" s="154" t="s">
        <v>108</v>
      </c>
      <c r="G110" s="154" t="s">
        <v>109</v>
      </c>
      <c r="H110" s="154" t="s">
        <v>862</v>
      </c>
      <c r="I110" s="154" t="s">
        <v>863</v>
      </c>
      <c r="J110" s="154" t="s">
        <v>1012</v>
      </c>
      <c r="K110" s="154" t="s">
        <v>1013</v>
      </c>
      <c r="L110" s="154" t="s">
        <v>1014</v>
      </c>
      <c r="M110" s="154" t="s">
        <v>1015</v>
      </c>
      <c r="N110" s="154" t="s">
        <v>1016</v>
      </c>
    </row>
    <row r="111" spans="1:14" ht="3.4" customHeight="1" x14ac:dyDescent="0.2"/>
    <row r="112" spans="1:14" ht="60" customHeight="1" x14ac:dyDescent="0.2">
      <c r="A112" s="198" t="s">
        <v>110</v>
      </c>
      <c r="B112" s="121" t="s">
        <v>1017</v>
      </c>
      <c r="C112" s="121" t="s">
        <v>1049</v>
      </c>
      <c r="D112" s="121" t="s">
        <v>1043</v>
      </c>
      <c r="E112" s="121" t="s">
        <v>1020</v>
      </c>
      <c r="F112" s="121" t="s">
        <v>1044</v>
      </c>
      <c r="G112" s="121" t="s">
        <v>1022</v>
      </c>
      <c r="H112" s="121" t="s">
        <v>1023</v>
      </c>
      <c r="I112" s="121" t="s">
        <v>1024</v>
      </c>
      <c r="J112" s="121" t="s">
        <v>1050</v>
      </c>
      <c r="K112" s="121" t="s">
        <v>1046</v>
      </c>
      <c r="L112" s="121" t="s">
        <v>969</v>
      </c>
      <c r="M112" s="121" t="s">
        <v>1051</v>
      </c>
      <c r="N112" s="121" t="s">
        <v>1048</v>
      </c>
    </row>
    <row r="113" spans="1:14" ht="12.4" customHeight="1" x14ac:dyDescent="0.2">
      <c r="A113" s="819" t="s">
        <v>1063</v>
      </c>
      <c r="B113" s="372" t="s">
        <v>1030</v>
      </c>
      <c r="C113" s="405">
        <v>6172</v>
      </c>
      <c r="D113" s="272">
        <v>17</v>
      </c>
      <c r="E113" s="406">
        <v>0.4</v>
      </c>
      <c r="F113" s="272">
        <v>1333</v>
      </c>
      <c r="G113" s="406">
        <v>8.0000000000000004E-4</v>
      </c>
      <c r="H113" s="272">
        <v>44154</v>
      </c>
      <c r="I113" s="406">
        <v>0.40389999999999998</v>
      </c>
      <c r="J113" s="49" t="s">
        <v>150</v>
      </c>
      <c r="K113" s="272">
        <v>110</v>
      </c>
      <c r="L113" s="406">
        <v>8.2600000000000007E-2</v>
      </c>
      <c r="M113" s="272">
        <v>0</v>
      </c>
      <c r="N113" s="48" t="s">
        <v>176</v>
      </c>
    </row>
    <row r="114" spans="1:14" ht="12.4" customHeight="1" x14ac:dyDescent="0.2">
      <c r="A114" s="614"/>
      <c r="B114" s="376" t="s">
        <v>1031</v>
      </c>
      <c r="C114" s="408">
        <v>7632</v>
      </c>
      <c r="D114" s="287">
        <v>14</v>
      </c>
      <c r="E114" s="328">
        <v>0.4</v>
      </c>
      <c r="F114" s="287">
        <v>380</v>
      </c>
      <c r="G114" s="328">
        <v>1.9E-3</v>
      </c>
      <c r="H114" s="287">
        <v>45911</v>
      </c>
      <c r="I114" s="328">
        <v>0.73760000000000003</v>
      </c>
      <c r="J114" s="59" t="s">
        <v>150</v>
      </c>
      <c r="K114" s="287">
        <v>112</v>
      </c>
      <c r="L114" s="328">
        <v>0.29370000000000002</v>
      </c>
      <c r="M114" s="287">
        <v>1</v>
      </c>
      <c r="N114" s="173" t="s">
        <v>176</v>
      </c>
    </row>
    <row r="115" spans="1:14" ht="12.4" customHeight="1" x14ac:dyDescent="0.2">
      <c r="A115" s="614"/>
      <c r="B115" s="376" t="s">
        <v>1032</v>
      </c>
      <c r="C115" s="408">
        <v>2858</v>
      </c>
      <c r="D115" s="287">
        <v>8</v>
      </c>
      <c r="E115" s="328">
        <v>0.4</v>
      </c>
      <c r="F115" s="287">
        <v>0</v>
      </c>
      <c r="G115" s="328">
        <v>4.5999999999999999E-3</v>
      </c>
      <c r="H115" s="287">
        <v>145</v>
      </c>
      <c r="I115" s="328">
        <v>0.36380000000000001</v>
      </c>
      <c r="J115" s="59" t="s">
        <v>150</v>
      </c>
      <c r="K115" s="287">
        <v>0</v>
      </c>
      <c r="L115" s="328">
        <v>0.26629999999999998</v>
      </c>
      <c r="M115" s="287">
        <v>0</v>
      </c>
      <c r="N115" s="173" t="s">
        <v>176</v>
      </c>
    </row>
    <row r="116" spans="1:14" ht="12.4" customHeight="1" x14ac:dyDescent="0.2">
      <c r="A116" s="614"/>
      <c r="B116" s="376" t="s">
        <v>1033</v>
      </c>
      <c r="C116" s="408">
        <v>9094</v>
      </c>
      <c r="D116" s="287">
        <v>35</v>
      </c>
      <c r="E116" s="328">
        <v>0.4</v>
      </c>
      <c r="F116" s="287">
        <v>86</v>
      </c>
      <c r="G116" s="328">
        <v>5.8999999999999999E-3</v>
      </c>
      <c r="H116" s="287">
        <v>30478</v>
      </c>
      <c r="I116" s="328">
        <v>0.4</v>
      </c>
      <c r="J116" s="59" t="s">
        <v>150</v>
      </c>
      <c r="K116" s="287">
        <v>32</v>
      </c>
      <c r="L116" s="328">
        <v>0.37430000000000002</v>
      </c>
      <c r="M116" s="287">
        <v>0</v>
      </c>
      <c r="N116" s="173" t="s">
        <v>176</v>
      </c>
    </row>
    <row r="117" spans="1:14" ht="12.4" customHeight="1" x14ac:dyDescent="0.2">
      <c r="A117" s="614"/>
      <c r="B117" s="376" t="s">
        <v>1034</v>
      </c>
      <c r="C117" s="408">
        <v>11055</v>
      </c>
      <c r="D117" s="287">
        <v>321</v>
      </c>
      <c r="E117" s="328">
        <v>0.4</v>
      </c>
      <c r="F117" s="287">
        <v>111</v>
      </c>
      <c r="G117" s="328">
        <v>1.47E-2</v>
      </c>
      <c r="H117" s="287">
        <v>30827</v>
      </c>
      <c r="I117" s="328">
        <v>0.4219</v>
      </c>
      <c r="J117" s="59" t="s">
        <v>150</v>
      </c>
      <c r="K117" s="287">
        <v>80</v>
      </c>
      <c r="L117" s="328">
        <v>0.72389999999999999</v>
      </c>
      <c r="M117" s="287">
        <v>1</v>
      </c>
      <c r="N117" s="173" t="s">
        <v>176</v>
      </c>
    </row>
    <row r="118" spans="1:14" ht="12.4" customHeight="1" x14ac:dyDescent="0.2">
      <c r="A118" s="614"/>
      <c r="B118" s="376" t="s">
        <v>1035</v>
      </c>
      <c r="C118" s="408">
        <v>2345</v>
      </c>
      <c r="D118" s="287">
        <v>28</v>
      </c>
      <c r="E118" s="328">
        <v>0.4</v>
      </c>
      <c r="F118" s="287">
        <v>35</v>
      </c>
      <c r="G118" s="328">
        <v>4.7899999999999998E-2</v>
      </c>
      <c r="H118" s="287">
        <v>8950</v>
      </c>
      <c r="I118" s="328">
        <v>0.39789999999999998</v>
      </c>
      <c r="J118" s="59" t="s">
        <v>150</v>
      </c>
      <c r="K118" s="287">
        <v>45</v>
      </c>
      <c r="L118" s="328">
        <v>1.2873000000000001</v>
      </c>
      <c r="M118" s="287">
        <v>1</v>
      </c>
      <c r="N118" s="173" t="s">
        <v>176</v>
      </c>
    </row>
    <row r="119" spans="1:14" ht="12.4" customHeight="1" x14ac:dyDescent="0.2">
      <c r="A119" s="614"/>
      <c r="B119" s="376" t="s">
        <v>1036</v>
      </c>
      <c r="C119" s="408">
        <v>383</v>
      </c>
      <c r="D119" s="287">
        <v>2</v>
      </c>
      <c r="E119" s="328">
        <v>0.4</v>
      </c>
      <c r="F119" s="287">
        <v>8</v>
      </c>
      <c r="G119" s="328">
        <v>0.2387</v>
      </c>
      <c r="H119" s="287">
        <v>1408</v>
      </c>
      <c r="I119" s="328">
        <v>0.44490000000000002</v>
      </c>
      <c r="J119" s="59" t="s">
        <v>150</v>
      </c>
      <c r="K119" s="287">
        <v>22</v>
      </c>
      <c r="L119" s="328">
        <v>2.7313000000000001</v>
      </c>
      <c r="M119" s="287">
        <v>1</v>
      </c>
      <c r="N119" s="173" t="s">
        <v>176</v>
      </c>
    </row>
    <row r="120" spans="1:14" ht="12.4" customHeight="1" x14ac:dyDescent="0.2">
      <c r="A120" s="614"/>
      <c r="B120" s="379" t="s">
        <v>1037</v>
      </c>
      <c r="C120" s="410">
        <v>293</v>
      </c>
      <c r="D120" s="277">
        <v>8</v>
      </c>
      <c r="E120" s="411">
        <v>0.4</v>
      </c>
      <c r="F120" s="277">
        <v>2</v>
      </c>
      <c r="G120" s="411">
        <v>1</v>
      </c>
      <c r="H120" s="277">
        <v>1641</v>
      </c>
      <c r="I120" s="411">
        <v>0.28689999999999999</v>
      </c>
      <c r="J120" s="36" t="s">
        <v>150</v>
      </c>
      <c r="K120" s="277">
        <v>7</v>
      </c>
      <c r="L120" s="411">
        <v>3.0495000000000001</v>
      </c>
      <c r="M120" s="277">
        <v>0</v>
      </c>
      <c r="N120" s="185" t="s">
        <v>176</v>
      </c>
    </row>
    <row r="121" spans="1:14" ht="12.4" customHeight="1" x14ac:dyDescent="0.2">
      <c r="A121" s="614"/>
      <c r="B121" s="383" t="s">
        <v>1038</v>
      </c>
      <c r="C121" s="282">
        <v>39832</v>
      </c>
      <c r="D121" s="282">
        <v>433</v>
      </c>
      <c r="E121" s="413">
        <v>0.4</v>
      </c>
      <c r="F121" s="282">
        <v>1955</v>
      </c>
      <c r="G121" s="413">
        <v>5.1000000000000004E-3</v>
      </c>
      <c r="H121" s="282">
        <v>163514</v>
      </c>
      <c r="I121" s="413">
        <v>0.46949999999999997</v>
      </c>
      <c r="J121" s="421" t="s">
        <v>150</v>
      </c>
      <c r="K121" s="282">
        <v>408</v>
      </c>
      <c r="L121" s="413">
        <v>0.2089</v>
      </c>
      <c r="M121" s="282">
        <v>4</v>
      </c>
      <c r="N121" s="403">
        <v>61</v>
      </c>
    </row>
    <row r="122" spans="1:14" ht="12.4" customHeight="1" x14ac:dyDescent="0.2">
      <c r="A122" s="819" t="s">
        <v>1064</v>
      </c>
      <c r="B122" s="372" t="s">
        <v>1030</v>
      </c>
      <c r="C122" s="405">
        <v>35984</v>
      </c>
      <c r="D122" s="272">
        <v>18929</v>
      </c>
      <c r="E122" s="406">
        <v>0.64959999999999996</v>
      </c>
      <c r="F122" s="272">
        <v>46946</v>
      </c>
      <c r="G122" s="406">
        <v>8.0000000000000004E-4</v>
      </c>
      <c r="H122" s="272">
        <v>547170</v>
      </c>
      <c r="I122" s="406">
        <v>0.12909999999999999</v>
      </c>
      <c r="J122" s="49" t="s">
        <v>150</v>
      </c>
      <c r="K122" s="272">
        <v>1245</v>
      </c>
      <c r="L122" s="406">
        <v>2.6499999999999999E-2</v>
      </c>
      <c r="M122" s="272">
        <v>4</v>
      </c>
      <c r="N122" s="105" t="s">
        <v>176</v>
      </c>
    </row>
    <row r="123" spans="1:14" ht="12.4" customHeight="1" x14ac:dyDescent="0.2">
      <c r="A123" s="614"/>
      <c r="B123" s="376" t="s">
        <v>1031</v>
      </c>
      <c r="C123" s="408">
        <v>33599</v>
      </c>
      <c r="D123" s="287">
        <v>9306</v>
      </c>
      <c r="E123" s="328">
        <v>0.68379999999999996</v>
      </c>
      <c r="F123" s="287">
        <v>39581</v>
      </c>
      <c r="G123" s="328">
        <v>2.0999999999999999E-3</v>
      </c>
      <c r="H123" s="287">
        <v>292113</v>
      </c>
      <c r="I123" s="328">
        <v>0.14430000000000001</v>
      </c>
      <c r="J123" s="59" t="s">
        <v>150</v>
      </c>
      <c r="K123" s="287">
        <v>2850</v>
      </c>
      <c r="L123" s="328">
        <v>7.1999999999999995E-2</v>
      </c>
      <c r="M123" s="287">
        <v>12</v>
      </c>
      <c r="N123" s="173" t="s">
        <v>176</v>
      </c>
    </row>
    <row r="124" spans="1:14" ht="12.4" customHeight="1" x14ac:dyDescent="0.2">
      <c r="A124" s="614"/>
      <c r="B124" s="376" t="s">
        <v>1032</v>
      </c>
      <c r="C124" s="408">
        <v>6725</v>
      </c>
      <c r="D124" s="287">
        <v>33</v>
      </c>
      <c r="E124" s="328">
        <v>0.4229</v>
      </c>
      <c r="F124" s="287">
        <v>6739</v>
      </c>
      <c r="G124" s="328">
        <v>3.8E-3</v>
      </c>
      <c r="H124" s="287">
        <v>25</v>
      </c>
      <c r="I124" s="328">
        <v>0.18690000000000001</v>
      </c>
      <c r="J124" s="59" t="s">
        <v>150</v>
      </c>
      <c r="K124" s="287">
        <v>1174</v>
      </c>
      <c r="L124" s="328">
        <v>0.17419999999999999</v>
      </c>
      <c r="M124" s="287">
        <v>5</v>
      </c>
      <c r="N124" s="173" t="s">
        <v>176</v>
      </c>
    </row>
    <row r="125" spans="1:14" ht="12.4" customHeight="1" x14ac:dyDescent="0.2">
      <c r="A125" s="614"/>
      <c r="B125" s="376" t="s">
        <v>1033</v>
      </c>
      <c r="C125" s="408">
        <v>18979</v>
      </c>
      <c r="D125" s="287">
        <v>4492</v>
      </c>
      <c r="E125" s="328">
        <v>0.65280000000000005</v>
      </c>
      <c r="F125" s="287">
        <v>21823</v>
      </c>
      <c r="G125" s="328">
        <v>5.4000000000000003E-3</v>
      </c>
      <c r="H125" s="287">
        <v>181263</v>
      </c>
      <c r="I125" s="328">
        <v>0.1578</v>
      </c>
      <c r="J125" s="59" t="s">
        <v>150</v>
      </c>
      <c r="K125" s="287">
        <v>3009</v>
      </c>
      <c r="L125" s="328">
        <v>0.13789999999999999</v>
      </c>
      <c r="M125" s="287">
        <v>19</v>
      </c>
      <c r="N125" s="173" t="s">
        <v>176</v>
      </c>
    </row>
    <row r="126" spans="1:14" ht="12.4" customHeight="1" x14ac:dyDescent="0.2">
      <c r="A126" s="614"/>
      <c r="B126" s="376" t="s">
        <v>1034</v>
      </c>
      <c r="C126" s="408">
        <v>18710</v>
      </c>
      <c r="D126" s="287">
        <v>2511</v>
      </c>
      <c r="E126" s="328">
        <v>0.61799999999999999</v>
      </c>
      <c r="F126" s="287">
        <v>20149</v>
      </c>
      <c r="G126" s="328">
        <v>1.23E-2</v>
      </c>
      <c r="H126" s="287">
        <v>126852</v>
      </c>
      <c r="I126" s="328">
        <v>0.1749</v>
      </c>
      <c r="J126" s="59" t="s">
        <v>150</v>
      </c>
      <c r="K126" s="287">
        <v>5186</v>
      </c>
      <c r="L126" s="328">
        <v>0.25740000000000002</v>
      </c>
      <c r="M126" s="287">
        <v>44</v>
      </c>
      <c r="N126" s="173" t="s">
        <v>176</v>
      </c>
    </row>
    <row r="127" spans="1:14" ht="12.4" customHeight="1" x14ac:dyDescent="0.2">
      <c r="A127" s="614"/>
      <c r="B127" s="376" t="s">
        <v>1035</v>
      </c>
      <c r="C127" s="408">
        <v>3547</v>
      </c>
      <c r="D127" s="287">
        <v>346</v>
      </c>
      <c r="E127" s="328">
        <v>0.56069999999999998</v>
      </c>
      <c r="F127" s="287">
        <v>3706</v>
      </c>
      <c r="G127" s="328">
        <v>4.1399999999999999E-2</v>
      </c>
      <c r="H127" s="287">
        <v>28531</v>
      </c>
      <c r="I127" s="328">
        <v>0.1678</v>
      </c>
      <c r="J127" s="59" t="s">
        <v>150</v>
      </c>
      <c r="K127" s="287">
        <v>1702</v>
      </c>
      <c r="L127" s="328">
        <v>0.45929999999999999</v>
      </c>
      <c r="M127" s="287">
        <v>26</v>
      </c>
      <c r="N127" s="173" t="s">
        <v>176</v>
      </c>
    </row>
    <row r="128" spans="1:14" ht="12.4" customHeight="1" x14ac:dyDescent="0.2">
      <c r="A128" s="614"/>
      <c r="B128" s="376" t="s">
        <v>1036</v>
      </c>
      <c r="C128" s="408">
        <v>847</v>
      </c>
      <c r="D128" s="287">
        <v>57</v>
      </c>
      <c r="E128" s="328">
        <v>0.5252</v>
      </c>
      <c r="F128" s="287">
        <v>869</v>
      </c>
      <c r="G128" s="328">
        <v>0.2117</v>
      </c>
      <c r="H128" s="287">
        <v>6664</v>
      </c>
      <c r="I128" s="328">
        <v>0.2112</v>
      </c>
      <c r="J128" s="59" t="s">
        <v>150</v>
      </c>
      <c r="K128" s="287">
        <v>902</v>
      </c>
      <c r="L128" s="328">
        <v>1.0376000000000001</v>
      </c>
      <c r="M128" s="287">
        <v>40</v>
      </c>
      <c r="N128" s="173" t="s">
        <v>176</v>
      </c>
    </row>
    <row r="129" spans="1:14" ht="12.4" customHeight="1" x14ac:dyDescent="0.2">
      <c r="A129" s="614"/>
      <c r="B129" s="379" t="s">
        <v>1037</v>
      </c>
      <c r="C129" s="410">
        <v>351</v>
      </c>
      <c r="D129" s="277">
        <v>26</v>
      </c>
      <c r="E129" s="411">
        <v>7.0999999999999994E-2</v>
      </c>
      <c r="F129" s="277">
        <v>350</v>
      </c>
      <c r="G129" s="411">
        <v>1</v>
      </c>
      <c r="H129" s="277">
        <v>6074</v>
      </c>
      <c r="I129" s="411">
        <v>0.18529999999999999</v>
      </c>
      <c r="J129" s="36" t="s">
        <v>150</v>
      </c>
      <c r="K129" s="277">
        <v>582</v>
      </c>
      <c r="L129" s="411">
        <v>1.6611</v>
      </c>
      <c r="M129" s="277">
        <v>19</v>
      </c>
      <c r="N129" s="185" t="s">
        <v>176</v>
      </c>
    </row>
    <row r="130" spans="1:14" ht="12.4" customHeight="1" x14ac:dyDescent="0.2">
      <c r="A130" s="614"/>
      <c r="B130" s="383" t="s">
        <v>1038</v>
      </c>
      <c r="C130" s="282">
        <v>118742</v>
      </c>
      <c r="D130" s="282">
        <v>35700</v>
      </c>
      <c r="E130" s="413">
        <v>0.65500000000000003</v>
      </c>
      <c r="F130" s="282">
        <v>140163</v>
      </c>
      <c r="G130" s="413">
        <v>8.6E-3</v>
      </c>
      <c r="H130" s="282">
        <v>1188692</v>
      </c>
      <c r="I130" s="413">
        <v>0.1489</v>
      </c>
      <c r="J130" s="421" t="s">
        <v>150</v>
      </c>
      <c r="K130" s="282">
        <v>16650</v>
      </c>
      <c r="L130" s="413">
        <v>0.1188</v>
      </c>
      <c r="M130" s="282">
        <v>169</v>
      </c>
      <c r="N130" s="403">
        <v>42</v>
      </c>
    </row>
    <row r="131" spans="1:14" ht="12.4" customHeight="1" x14ac:dyDescent="0.2">
      <c r="A131" s="819" t="s">
        <v>1065</v>
      </c>
      <c r="B131" s="372" t="s">
        <v>1030</v>
      </c>
      <c r="C131" s="405">
        <v>2838</v>
      </c>
      <c r="D131" s="272">
        <v>24481</v>
      </c>
      <c r="E131" s="406">
        <v>0.47239999999999999</v>
      </c>
      <c r="F131" s="272">
        <v>14401</v>
      </c>
      <c r="G131" s="406">
        <v>8.0000000000000004E-4</v>
      </c>
      <c r="H131" s="272">
        <v>2163069</v>
      </c>
      <c r="I131" s="406">
        <v>0.82920000000000005</v>
      </c>
      <c r="J131" s="49" t="s">
        <v>150</v>
      </c>
      <c r="K131" s="272">
        <v>589</v>
      </c>
      <c r="L131" s="406">
        <v>4.0899999999999999E-2</v>
      </c>
      <c r="M131" s="272">
        <v>11</v>
      </c>
      <c r="N131" s="105" t="s">
        <v>176</v>
      </c>
    </row>
    <row r="132" spans="1:14" ht="12.4" customHeight="1" x14ac:dyDescent="0.2">
      <c r="A132" s="614"/>
      <c r="B132" s="376" t="s">
        <v>1031</v>
      </c>
      <c r="C132" s="408">
        <v>621</v>
      </c>
      <c r="D132" s="287">
        <v>3825</v>
      </c>
      <c r="E132" s="328">
        <v>0.41499999999999998</v>
      </c>
      <c r="F132" s="287">
        <v>2208</v>
      </c>
      <c r="G132" s="328">
        <v>2E-3</v>
      </c>
      <c r="H132" s="287">
        <v>502817</v>
      </c>
      <c r="I132" s="328">
        <v>0.86470000000000002</v>
      </c>
      <c r="J132" s="59" t="s">
        <v>150</v>
      </c>
      <c r="K132" s="287">
        <v>205</v>
      </c>
      <c r="L132" s="328">
        <v>9.2999999999999999E-2</v>
      </c>
      <c r="M132" s="287">
        <v>4</v>
      </c>
      <c r="N132" s="173" t="s">
        <v>176</v>
      </c>
    </row>
    <row r="133" spans="1:14" ht="12.4" customHeight="1" x14ac:dyDescent="0.2">
      <c r="A133" s="614"/>
      <c r="B133" s="376" t="s">
        <v>1032</v>
      </c>
      <c r="C133" s="408">
        <v>703</v>
      </c>
      <c r="D133" s="287">
        <v>2059</v>
      </c>
      <c r="E133" s="328">
        <v>0.55789999999999995</v>
      </c>
      <c r="F133" s="287">
        <v>1852</v>
      </c>
      <c r="G133" s="328">
        <v>3.3E-3</v>
      </c>
      <c r="H133" s="287">
        <v>267264</v>
      </c>
      <c r="I133" s="328">
        <v>0.79859999999999998</v>
      </c>
      <c r="J133" s="59" t="s">
        <v>150</v>
      </c>
      <c r="K133" s="287">
        <v>242</v>
      </c>
      <c r="L133" s="328">
        <v>0.1305</v>
      </c>
      <c r="M133" s="287">
        <v>5</v>
      </c>
      <c r="N133" s="173" t="s">
        <v>176</v>
      </c>
    </row>
    <row r="134" spans="1:14" ht="12.4" customHeight="1" x14ac:dyDescent="0.2">
      <c r="A134" s="614"/>
      <c r="B134" s="376" t="s">
        <v>1033</v>
      </c>
      <c r="C134" s="408">
        <v>1135</v>
      </c>
      <c r="D134" s="287">
        <v>1546</v>
      </c>
      <c r="E134" s="328">
        <v>0.34510000000000002</v>
      </c>
      <c r="F134" s="287">
        <v>1669</v>
      </c>
      <c r="G134" s="328">
        <v>5.7999999999999996E-3</v>
      </c>
      <c r="H134" s="287">
        <v>222492</v>
      </c>
      <c r="I134" s="328">
        <v>0.8387</v>
      </c>
      <c r="J134" s="59" t="s">
        <v>150</v>
      </c>
      <c r="K134" s="287">
        <v>349</v>
      </c>
      <c r="L134" s="328">
        <v>0.2094</v>
      </c>
      <c r="M134" s="287">
        <v>8</v>
      </c>
      <c r="N134" s="173" t="s">
        <v>176</v>
      </c>
    </row>
    <row r="135" spans="1:14" ht="12.4" customHeight="1" x14ac:dyDescent="0.2">
      <c r="A135" s="614"/>
      <c r="B135" s="376" t="s">
        <v>1034</v>
      </c>
      <c r="C135" s="408">
        <v>1294</v>
      </c>
      <c r="D135" s="287">
        <v>1482</v>
      </c>
      <c r="E135" s="328">
        <v>0.32379999999999998</v>
      </c>
      <c r="F135" s="287">
        <v>1774</v>
      </c>
      <c r="G135" s="328">
        <v>1.23E-2</v>
      </c>
      <c r="H135" s="287">
        <v>303874</v>
      </c>
      <c r="I135" s="328">
        <v>0.85399999999999998</v>
      </c>
      <c r="J135" s="59" t="s">
        <v>150</v>
      </c>
      <c r="K135" s="287">
        <v>661</v>
      </c>
      <c r="L135" s="328">
        <v>0.3725</v>
      </c>
      <c r="M135" s="287">
        <v>18</v>
      </c>
      <c r="N135" s="173" t="s">
        <v>176</v>
      </c>
    </row>
    <row r="136" spans="1:14" ht="12.4" customHeight="1" x14ac:dyDescent="0.2">
      <c r="A136" s="614"/>
      <c r="B136" s="376" t="s">
        <v>1035</v>
      </c>
      <c r="C136" s="408">
        <v>2125</v>
      </c>
      <c r="D136" s="287">
        <v>975</v>
      </c>
      <c r="E136" s="328">
        <v>0.2555</v>
      </c>
      <c r="F136" s="287">
        <v>2374</v>
      </c>
      <c r="G136" s="328">
        <v>3.32E-2</v>
      </c>
      <c r="H136" s="287">
        <v>314702</v>
      </c>
      <c r="I136" s="328">
        <v>0.79320000000000002</v>
      </c>
      <c r="J136" s="59" t="s">
        <v>150</v>
      </c>
      <c r="K136" s="287">
        <v>1707</v>
      </c>
      <c r="L136" s="328">
        <v>0.71909999999999996</v>
      </c>
      <c r="M136" s="287">
        <v>62</v>
      </c>
      <c r="N136" s="173" t="s">
        <v>176</v>
      </c>
    </row>
    <row r="137" spans="1:14" ht="12.4" customHeight="1" x14ac:dyDescent="0.2">
      <c r="A137" s="614"/>
      <c r="B137" s="376" t="s">
        <v>1036</v>
      </c>
      <c r="C137" s="408">
        <v>713</v>
      </c>
      <c r="D137" s="287">
        <v>154</v>
      </c>
      <c r="E137" s="328">
        <v>0.27889999999999998</v>
      </c>
      <c r="F137" s="287">
        <v>756</v>
      </c>
      <c r="G137" s="328">
        <v>0.18640000000000001</v>
      </c>
      <c r="H137" s="287">
        <v>91609</v>
      </c>
      <c r="I137" s="328">
        <v>0.6411</v>
      </c>
      <c r="J137" s="59" t="s">
        <v>150</v>
      </c>
      <c r="K137" s="287">
        <v>1232</v>
      </c>
      <c r="L137" s="328">
        <v>1.6291</v>
      </c>
      <c r="M137" s="287">
        <v>90</v>
      </c>
      <c r="N137" s="173" t="s">
        <v>176</v>
      </c>
    </row>
    <row r="138" spans="1:14" ht="12.4" customHeight="1" x14ac:dyDescent="0.2">
      <c r="A138" s="614"/>
      <c r="B138" s="379" t="s">
        <v>1037</v>
      </c>
      <c r="C138" s="410">
        <v>114</v>
      </c>
      <c r="D138" s="277">
        <v>7</v>
      </c>
      <c r="E138" s="411">
        <v>9.1800000000000007E-2</v>
      </c>
      <c r="F138" s="277">
        <v>115</v>
      </c>
      <c r="G138" s="411">
        <v>1</v>
      </c>
      <c r="H138" s="277">
        <v>81853</v>
      </c>
      <c r="I138" s="411">
        <v>0.79079999999999995</v>
      </c>
      <c r="J138" s="36" t="s">
        <v>150</v>
      </c>
      <c r="K138" s="277">
        <v>306</v>
      </c>
      <c r="L138" s="411">
        <v>2.6696</v>
      </c>
      <c r="M138" s="277">
        <v>66</v>
      </c>
      <c r="N138" s="185" t="s">
        <v>176</v>
      </c>
    </row>
    <row r="139" spans="1:14" ht="12.4" customHeight="1" x14ac:dyDescent="0.2">
      <c r="A139" s="614"/>
      <c r="B139" s="383" t="s">
        <v>1038</v>
      </c>
      <c r="C139" s="282">
        <v>9543</v>
      </c>
      <c r="D139" s="282">
        <v>34529</v>
      </c>
      <c r="E139" s="413">
        <v>0.45200000000000001</v>
      </c>
      <c r="F139" s="282">
        <v>25149</v>
      </c>
      <c r="G139" s="413">
        <v>1.54E-2</v>
      </c>
      <c r="H139" s="282">
        <v>3947680</v>
      </c>
      <c r="I139" s="413">
        <v>0.82320000000000004</v>
      </c>
      <c r="J139" s="421" t="s">
        <v>150</v>
      </c>
      <c r="K139" s="282">
        <v>5291</v>
      </c>
      <c r="L139" s="413">
        <v>0.2104</v>
      </c>
      <c r="M139" s="282">
        <v>264</v>
      </c>
      <c r="N139" s="403">
        <v>277</v>
      </c>
    </row>
    <row r="140" spans="1:14" ht="12.4" customHeight="1" x14ac:dyDescent="0.2">
      <c r="A140" s="819" t="s">
        <v>1070</v>
      </c>
      <c r="B140" s="372" t="s">
        <v>1030</v>
      </c>
      <c r="C140" s="405">
        <v>591</v>
      </c>
      <c r="D140" s="272">
        <v>2774</v>
      </c>
      <c r="E140" s="406">
        <v>0.44390000000000002</v>
      </c>
      <c r="F140" s="272">
        <v>1724</v>
      </c>
      <c r="G140" s="406">
        <v>8.0000000000000004E-4</v>
      </c>
      <c r="H140" s="272">
        <v>37594</v>
      </c>
      <c r="I140" s="406">
        <v>0.67259999999999998</v>
      </c>
      <c r="J140" s="49" t="s">
        <v>150</v>
      </c>
      <c r="K140" s="272">
        <v>254</v>
      </c>
      <c r="L140" s="406">
        <v>0.14660000000000001</v>
      </c>
      <c r="M140" s="272">
        <v>1</v>
      </c>
      <c r="N140" s="105" t="s">
        <v>176</v>
      </c>
    </row>
    <row r="141" spans="1:14" ht="12.4" customHeight="1" x14ac:dyDescent="0.2">
      <c r="A141" s="614"/>
      <c r="B141" s="376" t="s">
        <v>1031</v>
      </c>
      <c r="C141" s="408">
        <v>649</v>
      </c>
      <c r="D141" s="287">
        <v>1342</v>
      </c>
      <c r="E141" s="328">
        <v>0.44159999999999999</v>
      </c>
      <c r="F141" s="287">
        <v>1094</v>
      </c>
      <c r="G141" s="328">
        <v>1.8E-3</v>
      </c>
      <c r="H141" s="287">
        <v>22370</v>
      </c>
      <c r="I141" s="328">
        <v>0.63700000000000001</v>
      </c>
      <c r="J141" s="59" t="s">
        <v>150</v>
      </c>
      <c r="K141" s="287">
        <v>266</v>
      </c>
      <c r="L141" s="328">
        <v>0.24299999999999999</v>
      </c>
      <c r="M141" s="287">
        <v>1</v>
      </c>
      <c r="N141" s="173" t="s">
        <v>176</v>
      </c>
    </row>
    <row r="142" spans="1:14" ht="12.4" customHeight="1" x14ac:dyDescent="0.2">
      <c r="A142" s="614"/>
      <c r="B142" s="376" t="s">
        <v>1032</v>
      </c>
      <c r="C142" s="408">
        <v>1233</v>
      </c>
      <c r="D142" s="287">
        <v>1730</v>
      </c>
      <c r="E142" s="328">
        <v>0.49459999999999998</v>
      </c>
      <c r="F142" s="287">
        <v>1802</v>
      </c>
      <c r="G142" s="328">
        <v>3.3999999999999998E-3</v>
      </c>
      <c r="H142" s="287">
        <v>44972</v>
      </c>
      <c r="I142" s="328">
        <v>0.69589999999999996</v>
      </c>
      <c r="J142" s="59" t="s">
        <v>150</v>
      </c>
      <c r="K142" s="287">
        <v>708</v>
      </c>
      <c r="L142" s="328">
        <v>0.39279999999999998</v>
      </c>
      <c r="M142" s="287">
        <v>4</v>
      </c>
      <c r="N142" s="173" t="s">
        <v>176</v>
      </c>
    </row>
    <row r="143" spans="1:14" ht="12.4" customHeight="1" x14ac:dyDescent="0.2">
      <c r="A143" s="614"/>
      <c r="B143" s="376" t="s">
        <v>1033</v>
      </c>
      <c r="C143" s="408">
        <v>730</v>
      </c>
      <c r="D143" s="287">
        <v>894</v>
      </c>
      <c r="E143" s="328">
        <v>0.42659999999999998</v>
      </c>
      <c r="F143" s="287">
        <v>935</v>
      </c>
      <c r="G143" s="328">
        <v>5.5999999999999999E-3</v>
      </c>
      <c r="H143" s="287">
        <v>31643</v>
      </c>
      <c r="I143" s="328">
        <v>0.7036</v>
      </c>
      <c r="J143" s="59" t="s">
        <v>150</v>
      </c>
      <c r="K143" s="287">
        <v>506</v>
      </c>
      <c r="L143" s="328">
        <v>0.54169999999999996</v>
      </c>
      <c r="M143" s="287">
        <v>4</v>
      </c>
      <c r="N143" s="173" t="s">
        <v>176</v>
      </c>
    </row>
    <row r="144" spans="1:14" ht="12.4" customHeight="1" x14ac:dyDescent="0.2">
      <c r="A144" s="614"/>
      <c r="B144" s="376" t="s">
        <v>1034</v>
      </c>
      <c r="C144" s="408">
        <v>2509</v>
      </c>
      <c r="D144" s="287">
        <v>1284</v>
      </c>
      <c r="E144" s="328">
        <v>0.47039999999999998</v>
      </c>
      <c r="F144" s="287">
        <v>2650</v>
      </c>
      <c r="G144" s="328">
        <v>1.37E-2</v>
      </c>
      <c r="H144" s="287">
        <v>42280</v>
      </c>
      <c r="I144" s="328">
        <v>0.60370000000000001</v>
      </c>
      <c r="J144" s="59" t="s">
        <v>150</v>
      </c>
      <c r="K144" s="287">
        <v>1707</v>
      </c>
      <c r="L144" s="328">
        <v>0.64429999999999998</v>
      </c>
      <c r="M144" s="287">
        <v>20</v>
      </c>
      <c r="N144" s="173" t="s">
        <v>176</v>
      </c>
    </row>
    <row r="145" spans="1:14" ht="12.4" customHeight="1" x14ac:dyDescent="0.2">
      <c r="A145" s="614"/>
      <c r="B145" s="376" t="s">
        <v>1035</v>
      </c>
      <c r="C145" s="408">
        <v>970</v>
      </c>
      <c r="D145" s="287">
        <v>350</v>
      </c>
      <c r="E145" s="328">
        <v>0.47720000000000001</v>
      </c>
      <c r="F145" s="287">
        <v>1020</v>
      </c>
      <c r="G145" s="328">
        <v>4.53E-2</v>
      </c>
      <c r="H145" s="287">
        <v>21780</v>
      </c>
      <c r="I145" s="328">
        <v>0.73880000000000001</v>
      </c>
      <c r="J145" s="59" t="s">
        <v>150</v>
      </c>
      <c r="K145" s="287">
        <v>1086</v>
      </c>
      <c r="L145" s="328">
        <v>1.0652999999999999</v>
      </c>
      <c r="M145" s="287">
        <v>32</v>
      </c>
      <c r="N145" s="173" t="s">
        <v>176</v>
      </c>
    </row>
    <row r="146" spans="1:14" ht="12.4" customHeight="1" x14ac:dyDescent="0.2">
      <c r="A146" s="614"/>
      <c r="B146" s="376" t="s">
        <v>1036</v>
      </c>
      <c r="C146" s="408">
        <v>302</v>
      </c>
      <c r="D146" s="287">
        <v>58</v>
      </c>
      <c r="E146" s="328">
        <v>0.19400000000000001</v>
      </c>
      <c r="F146" s="287">
        <v>274</v>
      </c>
      <c r="G146" s="328">
        <v>0.2261</v>
      </c>
      <c r="H146" s="287">
        <v>5843</v>
      </c>
      <c r="I146" s="328">
        <v>0.60829999999999995</v>
      </c>
      <c r="J146" s="59" t="s">
        <v>150</v>
      </c>
      <c r="K146" s="287">
        <v>370</v>
      </c>
      <c r="L146" s="328">
        <v>1.3504</v>
      </c>
      <c r="M146" s="287">
        <v>37</v>
      </c>
      <c r="N146" s="173" t="s">
        <v>176</v>
      </c>
    </row>
    <row r="147" spans="1:14" ht="12.4" customHeight="1" x14ac:dyDescent="0.2">
      <c r="A147" s="614"/>
      <c r="B147" s="379" t="s">
        <v>1037</v>
      </c>
      <c r="C147" s="410">
        <v>177</v>
      </c>
      <c r="D147" s="277">
        <v>25</v>
      </c>
      <c r="E147" s="411">
        <v>8.4500000000000006E-2</v>
      </c>
      <c r="F147" s="277">
        <v>134</v>
      </c>
      <c r="G147" s="411">
        <v>0.99997306058115998</v>
      </c>
      <c r="H147" s="277">
        <v>5361</v>
      </c>
      <c r="I147" s="411">
        <v>0.56689999999999996</v>
      </c>
      <c r="J147" s="36" t="s">
        <v>150</v>
      </c>
      <c r="K147" s="277">
        <v>344</v>
      </c>
      <c r="L147" s="411">
        <v>2.5680999999999998</v>
      </c>
      <c r="M147" s="277">
        <v>52</v>
      </c>
      <c r="N147" s="185" t="s">
        <v>176</v>
      </c>
    </row>
    <row r="148" spans="1:14" ht="12.4" customHeight="1" x14ac:dyDescent="0.2">
      <c r="A148" s="614"/>
      <c r="B148" s="383" t="s">
        <v>1038</v>
      </c>
      <c r="C148" s="282">
        <v>7161</v>
      </c>
      <c r="D148" s="282">
        <v>8457</v>
      </c>
      <c r="E148" s="413">
        <v>0.45490000000000003</v>
      </c>
      <c r="F148" s="282">
        <v>9633</v>
      </c>
      <c r="G148" s="413">
        <v>3.0700000000000002E-2</v>
      </c>
      <c r="H148" s="282">
        <v>211843</v>
      </c>
      <c r="I148" s="413">
        <v>0.66069999999999995</v>
      </c>
      <c r="J148" s="421" t="s">
        <v>150</v>
      </c>
      <c r="K148" s="282">
        <v>5241</v>
      </c>
      <c r="L148" s="413">
        <v>0.54400000000000004</v>
      </c>
      <c r="M148" s="282">
        <v>151</v>
      </c>
      <c r="N148" s="403">
        <v>267</v>
      </c>
    </row>
    <row r="149" spans="1:14" ht="12.4" customHeight="1" x14ac:dyDescent="0.2">
      <c r="A149" s="819" t="s">
        <v>1067</v>
      </c>
      <c r="B149" s="372" t="s">
        <v>1030</v>
      </c>
      <c r="C149" s="405">
        <v>1212</v>
      </c>
      <c r="D149" s="272">
        <v>623</v>
      </c>
      <c r="E149" s="406">
        <v>0.7329</v>
      </c>
      <c r="F149" s="272">
        <v>1623</v>
      </c>
      <c r="G149" s="406">
        <v>1E-3</v>
      </c>
      <c r="H149" s="272">
        <v>66569</v>
      </c>
      <c r="I149" s="406">
        <v>0.63759999999999994</v>
      </c>
      <c r="J149" s="49" t="s">
        <v>150</v>
      </c>
      <c r="K149" s="272">
        <v>260</v>
      </c>
      <c r="L149" s="406">
        <v>0.16109999999999999</v>
      </c>
      <c r="M149" s="272">
        <v>1</v>
      </c>
      <c r="N149" s="105" t="s">
        <v>176</v>
      </c>
    </row>
    <row r="150" spans="1:14" ht="12.4" customHeight="1" x14ac:dyDescent="0.2">
      <c r="A150" s="614"/>
      <c r="B150" s="376" t="s">
        <v>1031</v>
      </c>
      <c r="C150" s="408">
        <v>1118</v>
      </c>
      <c r="D150" s="287">
        <v>24</v>
      </c>
      <c r="E150" s="328">
        <v>0.59009999999999996</v>
      </c>
      <c r="F150" s="287">
        <v>1050</v>
      </c>
      <c r="G150" s="328">
        <v>2.0999999999999999E-3</v>
      </c>
      <c r="H150" s="287">
        <v>71775</v>
      </c>
      <c r="I150" s="328">
        <v>0.74809999999999999</v>
      </c>
      <c r="J150" s="59" t="s">
        <v>150</v>
      </c>
      <c r="K150" s="287">
        <v>318</v>
      </c>
      <c r="L150" s="328">
        <v>0.30249999999999999</v>
      </c>
      <c r="M150" s="287">
        <v>2</v>
      </c>
      <c r="N150" s="173" t="s">
        <v>176</v>
      </c>
    </row>
    <row r="151" spans="1:14" ht="12.4" customHeight="1" x14ac:dyDescent="0.2">
      <c r="A151" s="614"/>
      <c r="B151" s="376" t="s">
        <v>1032</v>
      </c>
      <c r="C151" s="408">
        <v>1153</v>
      </c>
      <c r="D151" s="287">
        <v>132</v>
      </c>
      <c r="E151" s="328">
        <v>0.67230000000000001</v>
      </c>
      <c r="F151" s="287">
        <v>1096</v>
      </c>
      <c r="G151" s="328">
        <v>3.7000000000000002E-3</v>
      </c>
      <c r="H151" s="287">
        <v>78301</v>
      </c>
      <c r="I151" s="328">
        <v>0.66310000000000002</v>
      </c>
      <c r="J151" s="59" t="s">
        <v>150</v>
      </c>
      <c r="K151" s="287">
        <v>458</v>
      </c>
      <c r="L151" s="328">
        <v>0.41760000000000003</v>
      </c>
      <c r="M151" s="287">
        <v>3</v>
      </c>
      <c r="N151" s="173" t="s">
        <v>176</v>
      </c>
    </row>
    <row r="152" spans="1:14" ht="12.4" customHeight="1" x14ac:dyDescent="0.2">
      <c r="A152" s="614"/>
      <c r="B152" s="376" t="s">
        <v>1033</v>
      </c>
      <c r="C152" s="408">
        <v>1244</v>
      </c>
      <c r="D152" s="287">
        <v>67</v>
      </c>
      <c r="E152" s="328">
        <v>0.59589999999999999</v>
      </c>
      <c r="F152" s="287">
        <v>1277</v>
      </c>
      <c r="G152" s="328">
        <v>5.4999999999999997E-3</v>
      </c>
      <c r="H152" s="287">
        <v>45651</v>
      </c>
      <c r="I152" s="328">
        <v>0.3881</v>
      </c>
      <c r="J152" s="59" t="s">
        <v>150</v>
      </c>
      <c r="K152" s="287">
        <v>377</v>
      </c>
      <c r="L152" s="328">
        <v>0.2949</v>
      </c>
      <c r="M152" s="287">
        <v>3</v>
      </c>
      <c r="N152" s="173" t="s">
        <v>176</v>
      </c>
    </row>
    <row r="153" spans="1:14" ht="12.4" customHeight="1" x14ac:dyDescent="0.2">
      <c r="A153" s="614"/>
      <c r="B153" s="376" t="s">
        <v>1034</v>
      </c>
      <c r="C153" s="408">
        <v>5918</v>
      </c>
      <c r="D153" s="287">
        <v>34</v>
      </c>
      <c r="E153" s="328">
        <v>0.58809999999999996</v>
      </c>
      <c r="F153" s="287">
        <v>5682</v>
      </c>
      <c r="G153" s="328">
        <v>1.89E-2</v>
      </c>
      <c r="H153" s="287">
        <v>291110</v>
      </c>
      <c r="I153" s="328">
        <v>0.39539999999999997</v>
      </c>
      <c r="J153" s="59" t="s">
        <v>150</v>
      </c>
      <c r="K153" s="287">
        <v>2762</v>
      </c>
      <c r="L153" s="328">
        <v>0.48620000000000002</v>
      </c>
      <c r="M153" s="287">
        <v>42</v>
      </c>
      <c r="N153" s="173" t="s">
        <v>176</v>
      </c>
    </row>
    <row r="154" spans="1:14" ht="12.4" customHeight="1" x14ac:dyDescent="0.2">
      <c r="A154" s="614"/>
      <c r="B154" s="376" t="s">
        <v>1035</v>
      </c>
      <c r="C154" s="408">
        <v>1227</v>
      </c>
      <c r="D154" s="287">
        <v>10</v>
      </c>
      <c r="E154" s="328">
        <v>0.56000000000000005</v>
      </c>
      <c r="F154" s="287">
        <v>978</v>
      </c>
      <c r="G154" s="328">
        <v>4.1500000000000002E-2</v>
      </c>
      <c r="H154" s="287">
        <v>64339</v>
      </c>
      <c r="I154" s="328">
        <v>0.42930000000000001</v>
      </c>
      <c r="J154" s="59" t="s">
        <v>150</v>
      </c>
      <c r="K154" s="287">
        <v>605</v>
      </c>
      <c r="L154" s="328">
        <v>0.61829999999999996</v>
      </c>
      <c r="M154" s="287">
        <v>17</v>
      </c>
      <c r="N154" s="173" t="s">
        <v>176</v>
      </c>
    </row>
    <row r="155" spans="1:14" ht="12.4" customHeight="1" x14ac:dyDescent="0.2">
      <c r="A155" s="614"/>
      <c r="B155" s="376" t="s">
        <v>1036</v>
      </c>
      <c r="C155" s="408">
        <v>360</v>
      </c>
      <c r="D155" s="287">
        <v>1</v>
      </c>
      <c r="E155" s="328">
        <v>0.54469999999999996</v>
      </c>
      <c r="F155" s="287">
        <v>261</v>
      </c>
      <c r="G155" s="328">
        <v>0.2361</v>
      </c>
      <c r="H155" s="287">
        <v>17326</v>
      </c>
      <c r="I155" s="328">
        <v>0.43559999999999999</v>
      </c>
      <c r="J155" s="59" t="s">
        <v>150</v>
      </c>
      <c r="K155" s="287">
        <v>271</v>
      </c>
      <c r="L155" s="328">
        <v>1.0367</v>
      </c>
      <c r="M155" s="287">
        <v>27</v>
      </c>
      <c r="N155" s="173" t="s">
        <v>176</v>
      </c>
    </row>
    <row r="156" spans="1:14" ht="12.4" customHeight="1" x14ac:dyDescent="0.2">
      <c r="A156" s="614"/>
      <c r="B156" s="379" t="s">
        <v>1037</v>
      </c>
      <c r="C156" s="410">
        <v>109</v>
      </c>
      <c r="D156" s="277">
        <v>1</v>
      </c>
      <c r="E156" s="411">
        <v>6.4600000000000005E-2</v>
      </c>
      <c r="F156" s="277">
        <v>65</v>
      </c>
      <c r="G156" s="411">
        <v>1</v>
      </c>
      <c r="H156" s="277">
        <v>22015</v>
      </c>
      <c r="I156" s="411">
        <v>0.49459999999999998</v>
      </c>
      <c r="J156" s="36" t="s">
        <v>150</v>
      </c>
      <c r="K156" s="277">
        <v>219</v>
      </c>
      <c r="L156" s="411">
        <v>3.3708</v>
      </c>
      <c r="M156" s="277">
        <v>15</v>
      </c>
      <c r="N156" s="185" t="s">
        <v>176</v>
      </c>
    </row>
    <row r="157" spans="1:14" ht="12.4" customHeight="1" x14ac:dyDescent="0.2">
      <c r="A157" s="614"/>
      <c r="B157" s="383" t="s">
        <v>1038</v>
      </c>
      <c r="C157" s="282">
        <v>12341</v>
      </c>
      <c r="D157" s="282">
        <v>892</v>
      </c>
      <c r="E157" s="413">
        <v>0.7016</v>
      </c>
      <c r="F157" s="282">
        <v>12032</v>
      </c>
      <c r="G157" s="413">
        <v>2.41E-2</v>
      </c>
      <c r="H157" s="282">
        <v>657086</v>
      </c>
      <c r="I157" s="413">
        <v>0.48659999999999998</v>
      </c>
      <c r="J157" s="421" t="s">
        <v>150</v>
      </c>
      <c r="K157" s="282">
        <v>5270</v>
      </c>
      <c r="L157" s="413">
        <v>0.438</v>
      </c>
      <c r="M157" s="282">
        <v>110</v>
      </c>
      <c r="N157" s="403">
        <v>57</v>
      </c>
    </row>
    <row r="158" spans="1:14" ht="12.4" customHeight="1" x14ac:dyDescent="0.2">
      <c r="A158" s="749" t="s">
        <v>1068</v>
      </c>
      <c r="B158" s="749"/>
      <c r="C158" s="282">
        <v>187619</v>
      </c>
      <c r="D158" s="282">
        <v>80011</v>
      </c>
      <c r="E158" s="413">
        <v>0.54620000000000002</v>
      </c>
      <c r="F158" s="282">
        <v>188932</v>
      </c>
      <c r="G158" s="413">
        <v>1.1599999999999999E-2</v>
      </c>
      <c r="H158" s="282">
        <v>6168815</v>
      </c>
      <c r="I158" s="413">
        <v>0.28960000000000002</v>
      </c>
      <c r="J158" s="421" t="s">
        <v>150</v>
      </c>
      <c r="K158" s="282">
        <v>32860</v>
      </c>
      <c r="L158" s="413">
        <v>0.1739</v>
      </c>
      <c r="M158" s="282">
        <v>698</v>
      </c>
      <c r="N158" s="403">
        <v>704</v>
      </c>
    </row>
    <row r="159" spans="1:14" ht="15" customHeight="1" x14ac:dyDescent="0.2">
      <c r="A159" s="77"/>
      <c r="B159" s="77"/>
      <c r="C159" s="77"/>
      <c r="D159" s="77"/>
      <c r="E159" s="77"/>
      <c r="F159" s="77"/>
      <c r="G159" s="77"/>
      <c r="H159" s="77"/>
      <c r="I159" s="77"/>
      <c r="J159" s="139"/>
      <c r="K159" s="77"/>
      <c r="L159" s="77"/>
      <c r="M159" s="77"/>
      <c r="N159" s="77"/>
    </row>
    <row r="160" spans="1:14" ht="15" customHeight="1" x14ac:dyDescent="0.2">
      <c r="A160" s="614"/>
      <c r="B160" s="614"/>
      <c r="C160" s="614"/>
      <c r="D160" s="614"/>
      <c r="E160" s="614"/>
      <c r="F160" s="614"/>
      <c r="G160" s="614"/>
      <c r="H160" s="614"/>
      <c r="I160" s="614"/>
      <c r="J160" s="614"/>
      <c r="K160" s="614"/>
      <c r="L160" s="614"/>
      <c r="M160" s="614"/>
      <c r="N160" s="614"/>
    </row>
    <row r="161" spans="1:14" ht="12.4" customHeight="1" x14ac:dyDescent="0.2">
      <c r="A161" s="73" t="s">
        <v>855</v>
      </c>
      <c r="B161" s="349">
        <f>SUM(C166:N211)</f>
        <v>20683684.94349999</v>
      </c>
    </row>
    <row r="162" spans="1:14" ht="3.4" customHeight="1" x14ac:dyDescent="0.2"/>
    <row r="163" spans="1:14" ht="12.4" customHeight="1" x14ac:dyDescent="0.2">
      <c r="C163" s="154" t="s">
        <v>105</v>
      </c>
      <c r="D163" s="154" t="s">
        <v>106</v>
      </c>
      <c r="E163" s="154" t="s">
        <v>107</v>
      </c>
      <c r="F163" s="154" t="s">
        <v>108</v>
      </c>
      <c r="G163" s="154" t="s">
        <v>109</v>
      </c>
      <c r="H163" s="154" t="s">
        <v>862</v>
      </c>
      <c r="I163" s="154" t="s">
        <v>863</v>
      </c>
      <c r="J163" s="154" t="s">
        <v>1012</v>
      </c>
      <c r="K163" s="154" t="s">
        <v>1013</v>
      </c>
      <c r="L163" s="154" t="s">
        <v>1014</v>
      </c>
      <c r="M163" s="154" t="s">
        <v>1015</v>
      </c>
      <c r="N163" s="154" t="s">
        <v>1016</v>
      </c>
    </row>
    <row r="164" spans="1:14" ht="3.4" customHeight="1" x14ac:dyDescent="0.2"/>
    <row r="165" spans="1:14" ht="60" customHeight="1" x14ac:dyDescent="0.2">
      <c r="A165" s="198" t="s">
        <v>110</v>
      </c>
      <c r="B165" s="121" t="s">
        <v>1017</v>
      </c>
      <c r="C165" s="121" t="s">
        <v>1049</v>
      </c>
      <c r="D165" s="121" t="s">
        <v>1043</v>
      </c>
      <c r="E165" s="121" t="s">
        <v>1020</v>
      </c>
      <c r="F165" s="121" t="s">
        <v>1044</v>
      </c>
      <c r="G165" s="121" t="s">
        <v>1022</v>
      </c>
      <c r="H165" s="121" t="s">
        <v>1023</v>
      </c>
      <c r="I165" s="121" t="s">
        <v>1024</v>
      </c>
      <c r="J165" s="121" t="s">
        <v>1050</v>
      </c>
      <c r="K165" s="121" t="s">
        <v>1046</v>
      </c>
      <c r="L165" s="121" t="s">
        <v>969</v>
      </c>
      <c r="M165" s="121" t="s">
        <v>1051</v>
      </c>
      <c r="N165" s="121" t="s">
        <v>1048</v>
      </c>
    </row>
    <row r="166" spans="1:14" ht="12.4" customHeight="1" x14ac:dyDescent="0.2">
      <c r="A166" s="819" t="s">
        <v>1063</v>
      </c>
      <c r="B166" s="372" t="s">
        <v>1030</v>
      </c>
      <c r="C166" s="405">
        <v>5675</v>
      </c>
      <c r="D166" s="272">
        <v>12</v>
      </c>
      <c r="E166" s="406">
        <v>0.4</v>
      </c>
      <c r="F166" s="272">
        <v>1471</v>
      </c>
      <c r="G166" s="406">
        <v>8.0000000000000004E-4</v>
      </c>
      <c r="H166" s="272">
        <v>42062</v>
      </c>
      <c r="I166" s="406">
        <v>0.40129999999999999</v>
      </c>
      <c r="J166" s="49" t="s">
        <v>150</v>
      </c>
      <c r="K166" s="272">
        <v>120</v>
      </c>
      <c r="L166" s="406">
        <v>8.2100000000000006E-2</v>
      </c>
      <c r="M166" s="272">
        <v>0</v>
      </c>
      <c r="N166" s="105" t="s">
        <v>176</v>
      </c>
    </row>
    <row r="167" spans="1:14" ht="12.4" customHeight="1" x14ac:dyDescent="0.2">
      <c r="A167" s="614"/>
      <c r="B167" s="376" t="s">
        <v>1031</v>
      </c>
      <c r="C167" s="408">
        <v>7750</v>
      </c>
      <c r="D167" s="287">
        <v>16</v>
      </c>
      <c r="E167" s="328">
        <v>0.4</v>
      </c>
      <c r="F167" s="287">
        <v>393</v>
      </c>
      <c r="G167" s="328">
        <v>1.9E-3</v>
      </c>
      <c r="H167" s="287">
        <v>46968</v>
      </c>
      <c r="I167" s="328">
        <v>0.72250000000000003</v>
      </c>
      <c r="J167" s="59" t="s">
        <v>150</v>
      </c>
      <c r="K167" s="287">
        <v>114</v>
      </c>
      <c r="L167" s="328">
        <v>0.28889999999999999</v>
      </c>
      <c r="M167" s="287">
        <v>1</v>
      </c>
      <c r="N167" s="173" t="s">
        <v>176</v>
      </c>
    </row>
    <row r="168" spans="1:14" ht="12.4" customHeight="1" x14ac:dyDescent="0.2">
      <c r="A168" s="614"/>
      <c r="B168" s="376" t="s">
        <v>1032</v>
      </c>
      <c r="C168" s="408">
        <v>3077</v>
      </c>
      <c r="D168" s="287">
        <v>37</v>
      </c>
      <c r="E168" s="328">
        <v>0.4</v>
      </c>
      <c r="F168" s="287">
        <v>0</v>
      </c>
      <c r="G168" s="328">
        <v>4.5999999999999999E-3</v>
      </c>
      <c r="H168" s="287">
        <v>145</v>
      </c>
      <c r="I168" s="328">
        <v>0.21820000000000001</v>
      </c>
      <c r="J168" s="59" t="s">
        <v>150</v>
      </c>
      <c r="K168" s="287">
        <v>0</v>
      </c>
      <c r="L168" s="328">
        <v>0.15970000000000001</v>
      </c>
      <c r="M168" s="287">
        <v>0</v>
      </c>
      <c r="N168" s="173" t="s">
        <v>176</v>
      </c>
    </row>
    <row r="169" spans="1:14" ht="12.4" customHeight="1" x14ac:dyDescent="0.2">
      <c r="A169" s="614"/>
      <c r="B169" s="376" t="s">
        <v>1033</v>
      </c>
      <c r="C169" s="408">
        <v>8708</v>
      </c>
      <c r="D169" s="287">
        <v>23</v>
      </c>
      <c r="E169" s="328">
        <v>0.4</v>
      </c>
      <c r="F169" s="287">
        <v>98</v>
      </c>
      <c r="G169" s="328">
        <v>5.8999999999999999E-3</v>
      </c>
      <c r="H169" s="287">
        <v>32105</v>
      </c>
      <c r="I169" s="328">
        <v>0.40300000000000002</v>
      </c>
      <c r="J169" s="59" t="s">
        <v>150</v>
      </c>
      <c r="K169" s="287">
        <v>37</v>
      </c>
      <c r="L169" s="328">
        <v>0.37630000000000002</v>
      </c>
      <c r="M169" s="287">
        <v>0</v>
      </c>
      <c r="N169" s="173" t="s">
        <v>176</v>
      </c>
    </row>
    <row r="170" spans="1:14" ht="12.4" customHeight="1" x14ac:dyDescent="0.2">
      <c r="A170" s="614"/>
      <c r="B170" s="376" t="s">
        <v>1034</v>
      </c>
      <c r="C170" s="408">
        <v>10504</v>
      </c>
      <c r="D170" s="287">
        <v>241</v>
      </c>
      <c r="E170" s="328">
        <v>0.4</v>
      </c>
      <c r="F170" s="287">
        <v>112</v>
      </c>
      <c r="G170" s="328">
        <v>1.4500000000000001E-2</v>
      </c>
      <c r="H170" s="287">
        <v>32641</v>
      </c>
      <c r="I170" s="328">
        <v>0.438</v>
      </c>
      <c r="J170" s="59" t="s">
        <v>150</v>
      </c>
      <c r="K170" s="287">
        <v>83</v>
      </c>
      <c r="L170" s="328">
        <v>0.74160000000000004</v>
      </c>
      <c r="M170" s="287">
        <v>1</v>
      </c>
      <c r="N170" s="173" t="s">
        <v>176</v>
      </c>
    </row>
    <row r="171" spans="1:14" ht="12.4" customHeight="1" x14ac:dyDescent="0.2">
      <c r="A171" s="614"/>
      <c r="B171" s="376" t="s">
        <v>1035</v>
      </c>
      <c r="C171" s="408">
        <v>2245</v>
      </c>
      <c r="D171" s="287">
        <v>15</v>
      </c>
      <c r="E171" s="328">
        <v>0.4</v>
      </c>
      <c r="F171" s="287">
        <v>37</v>
      </c>
      <c r="G171" s="328">
        <v>4.58E-2</v>
      </c>
      <c r="H171" s="287">
        <v>9458</v>
      </c>
      <c r="I171" s="328">
        <v>0.37569999999999998</v>
      </c>
      <c r="J171" s="59" t="s">
        <v>150</v>
      </c>
      <c r="K171" s="287">
        <v>45</v>
      </c>
      <c r="L171" s="328">
        <v>1.2010000000000001</v>
      </c>
      <c r="M171" s="287">
        <v>1</v>
      </c>
      <c r="N171" s="173" t="s">
        <v>176</v>
      </c>
    </row>
    <row r="172" spans="1:14" ht="12.4" customHeight="1" x14ac:dyDescent="0.2">
      <c r="A172" s="614"/>
      <c r="B172" s="376" t="s">
        <v>1036</v>
      </c>
      <c r="C172" s="408">
        <v>379</v>
      </c>
      <c r="D172" s="287">
        <v>1</v>
      </c>
      <c r="E172" s="328">
        <v>0.4</v>
      </c>
      <c r="F172" s="287">
        <v>8</v>
      </c>
      <c r="G172" s="328">
        <v>0.2409</v>
      </c>
      <c r="H172" s="287">
        <v>2131</v>
      </c>
      <c r="I172" s="328">
        <v>0.42259999999999998</v>
      </c>
      <c r="J172" s="59" t="s">
        <v>150</v>
      </c>
      <c r="K172" s="287">
        <v>21</v>
      </c>
      <c r="L172" s="328">
        <v>2.6012</v>
      </c>
      <c r="M172" s="287">
        <v>1</v>
      </c>
      <c r="N172" s="173" t="s">
        <v>176</v>
      </c>
    </row>
    <row r="173" spans="1:14" ht="12.4" customHeight="1" x14ac:dyDescent="0.2">
      <c r="A173" s="614"/>
      <c r="B173" s="379" t="s">
        <v>1037</v>
      </c>
      <c r="C173" s="410">
        <v>266</v>
      </c>
      <c r="D173" s="277">
        <v>7</v>
      </c>
      <c r="E173" s="411">
        <v>0.4</v>
      </c>
      <c r="F173" s="277">
        <v>3</v>
      </c>
      <c r="G173" s="411">
        <v>1</v>
      </c>
      <c r="H173" s="277">
        <v>1507</v>
      </c>
      <c r="I173" s="411">
        <v>0.2843</v>
      </c>
      <c r="J173" s="36" t="s">
        <v>150</v>
      </c>
      <c r="K173" s="277">
        <v>9</v>
      </c>
      <c r="L173" s="411">
        <v>3.0710999999999999</v>
      </c>
      <c r="M173" s="277">
        <v>0</v>
      </c>
      <c r="N173" s="185" t="s">
        <v>176</v>
      </c>
    </row>
    <row r="174" spans="1:14" ht="12.4" customHeight="1" x14ac:dyDescent="0.2">
      <c r="A174" s="614"/>
      <c r="B174" s="383" t="s">
        <v>1038</v>
      </c>
      <c r="C174" s="282">
        <v>38604</v>
      </c>
      <c r="D174" s="282">
        <v>352</v>
      </c>
      <c r="E174" s="413">
        <v>0.4</v>
      </c>
      <c r="F174" s="282">
        <v>2122</v>
      </c>
      <c r="G174" s="413">
        <v>5.0000000000000001E-3</v>
      </c>
      <c r="H174" s="282">
        <v>167017</v>
      </c>
      <c r="I174" s="413">
        <v>0.46229999999999999</v>
      </c>
      <c r="J174" s="421" t="s">
        <v>150</v>
      </c>
      <c r="K174" s="282">
        <v>429</v>
      </c>
      <c r="L174" s="413">
        <v>0.20200000000000001</v>
      </c>
      <c r="M174" s="282">
        <v>4</v>
      </c>
      <c r="N174" s="403">
        <v>25</v>
      </c>
    </row>
    <row r="175" spans="1:14" ht="12.4" customHeight="1" x14ac:dyDescent="0.2">
      <c r="A175" s="819" t="s">
        <v>1064</v>
      </c>
      <c r="B175" s="372" t="s">
        <v>1030</v>
      </c>
      <c r="C175" s="405">
        <v>34769</v>
      </c>
      <c r="D175" s="272">
        <v>18031</v>
      </c>
      <c r="E175" s="406">
        <v>0.64949999999999997</v>
      </c>
      <c r="F175" s="272">
        <v>45009</v>
      </c>
      <c r="G175" s="406">
        <v>8.0000000000000004E-4</v>
      </c>
      <c r="H175" s="272">
        <v>527295</v>
      </c>
      <c r="I175" s="406">
        <v>0.1328</v>
      </c>
      <c r="J175" s="49" t="s">
        <v>150</v>
      </c>
      <c r="K175" s="272">
        <v>1231</v>
      </c>
      <c r="L175" s="406">
        <v>2.7300000000000001E-2</v>
      </c>
      <c r="M175" s="272">
        <v>5</v>
      </c>
      <c r="N175" s="105" t="s">
        <v>176</v>
      </c>
    </row>
    <row r="176" spans="1:14" ht="12.4" customHeight="1" x14ac:dyDescent="0.2">
      <c r="A176" s="614"/>
      <c r="B176" s="376" t="s">
        <v>1031</v>
      </c>
      <c r="C176" s="408">
        <v>33751</v>
      </c>
      <c r="D176" s="287">
        <v>9283</v>
      </c>
      <c r="E176" s="328">
        <v>0.67779999999999996</v>
      </c>
      <c r="F176" s="287">
        <v>39648</v>
      </c>
      <c r="G176" s="328">
        <v>2.0999999999999999E-3</v>
      </c>
      <c r="H176" s="287">
        <v>297270</v>
      </c>
      <c r="I176" s="328">
        <v>0.15</v>
      </c>
      <c r="J176" s="59" t="s">
        <v>150</v>
      </c>
      <c r="K176" s="287">
        <v>2979</v>
      </c>
      <c r="L176" s="328">
        <v>7.51E-2</v>
      </c>
      <c r="M176" s="287">
        <v>13</v>
      </c>
      <c r="N176" s="173" t="s">
        <v>176</v>
      </c>
    </row>
    <row r="177" spans="1:14" ht="12.4" customHeight="1" x14ac:dyDescent="0.2">
      <c r="A177" s="614"/>
      <c r="B177" s="376" t="s">
        <v>1032</v>
      </c>
      <c r="C177" s="408">
        <v>7065</v>
      </c>
      <c r="D177" s="287">
        <v>36</v>
      </c>
      <c r="E177" s="328">
        <v>0.40760000000000002</v>
      </c>
      <c r="F177" s="287">
        <v>7079</v>
      </c>
      <c r="G177" s="328">
        <v>3.7000000000000002E-3</v>
      </c>
      <c r="H177" s="287">
        <v>25</v>
      </c>
      <c r="I177" s="328">
        <v>0.19159999999999999</v>
      </c>
      <c r="J177" s="59" t="s">
        <v>150</v>
      </c>
      <c r="K177" s="287">
        <v>1271</v>
      </c>
      <c r="L177" s="328">
        <v>0.17949999999999999</v>
      </c>
      <c r="M177" s="287">
        <v>5</v>
      </c>
      <c r="N177" s="173" t="s">
        <v>176</v>
      </c>
    </row>
    <row r="178" spans="1:14" ht="12.4" customHeight="1" x14ac:dyDescent="0.2">
      <c r="A178" s="614"/>
      <c r="B178" s="376" t="s">
        <v>1033</v>
      </c>
      <c r="C178" s="408">
        <v>19478</v>
      </c>
      <c r="D178" s="287">
        <v>4628</v>
      </c>
      <c r="E178" s="328">
        <v>0.64729999999999999</v>
      </c>
      <c r="F178" s="287">
        <v>22374</v>
      </c>
      <c r="G178" s="328">
        <v>5.4000000000000003E-3</v>
      </c>
      <c r="H178" s="287">
        <v>188683</v>
      </c>
      <c r="I178" s="328">
        <v>0.16389999999999999</v>
      </c>
      <c r="J178" s="59" t="s">
        <v>150</v>
      </c>
      <c r="K178" s="287">
        <v>3196</v>
      </c>
      <c r="L178" s="328">
        <v>0.1429</v>
      </c>
      <c r="M178" s="287">
        <v>20</v>
      </c>
      <c r="N178" s="173" t="s">
        <v>176</v>
      </c>
    </row>
    <row r="179" spans="1:14" ht="12.4" customHeight="1" x14ac:dyDescent="0.2">
      <c r="A179" s="614"/>
      <c r="B179" s="376" t="s">
        <v>1034</v>
      </c>
      <c r="C179" s="408">
        <v>19096</v>
      </c>
      <c r="D179" s="287">
        <v>2597</v>
      </c>
      <c r="E179" s="328">
        <v>0.60860000000000003</v>
      </c>
      <c r="F179" s="287">
        <v>20562</v>
      </c>
      <c r="G179" s="328">
        <v>1.2200000000000001E-2</v>
      </c>
      <c r="H179" s="287">
        <v>133436</v>
      </c>
      <c r="I179" s="328">
        <v>0.18260000000000001</v>
      </c>
      <c r="J179" s="59" t="s">
        <v>150</v>
      </c>
      <c r="K179" s="287">
        <v>5518</v>
      </c>
      <c r="L179" s="328">
        <v>0.26840000000000003</v>
      </c>
      <c r="M179" s="287">
        <v>46</v>
      </c>
      <c r="N179" s="173" t="s">
        <v>176</v>
      </c>
    </row>
    <row r="180" spans="1:14" ht="12.4" customHeight="1" x14ac:dyDescent="0.2">
      <c r="A180" s="614"/>
      <c r="B180" s="376" t="s">
        <v>1035</v>
      </c>
      <c r="C180" s="408">
        <v>3501</v>
      </c>
      <c r="D180" s="287">
        <v>333</v>
      </c>
      <c r="E180" s="328">
        <v>0.5484</v>
      </c>
      <c r="F180" s="287">
        <v>3646</v>
      </c>
      <c r="G180" s="328">
        <v>4.1399999999999999E-2</v>
      </c>
      <c r="H180" s="287">
        <v>29753</v>
      </c>
      <c r="I180" s="328">
        <v>0.17280000000000001</v>
      </c>
      <c r="J180" s="59" t="s">
        <v>150</v>
      </c>
      <c r="K180" s="287">
        <v>1748</v>
      </c>
      <c r="L180" s="328">
        <v>0.47949999999999998</v>
      </c>
      <c r="M180" s="287">
        <v>26</v>
      </c>
      <c r="N180" s="173" t="s">
        <v>176</v>
      </c>
    </row>
    <row r="181" spans="1:14" ht="12.4" customHeight="1" x14ac:dyDescent="0.2">
      <c r="A181" s="614"/>
      <c r="B181" s="376" t="s">
        <v>1036</v>
      </c>
      <c r="C181" s="408">
        <v>815</v>
      </c>
      <c r="D181" s="287">
        <v>56</v>
      </c>
      <c r="E181" s="328">
        <v>0.50729999999999997</v>
      </c>
      <c r="F181" s="287">
        <v>835</v>
      </c>
      <c r="G181" s="328">
        <v>0.21279999999999999</v>
      </c>
      <c r="H181" s="287">
        <v>9110</v>
      </c>
      <c r="I181" s="328">
        <v>0.24690000000000001</v>
      </c>
      <c r="J181" s="59" t="s">
        <v>150</v>
      </c>
      <c r="K181" s="287">
        <v>1004</v>
      </c>
      <c r="L181" s="328">
        <v>1.2022999999999999</v>
      </c>
      <c r="M181" s="287">
        <v>45</v>
      </c>
      <c r="N181" s="173" t="s">
        <v>176</v>
      </c>
    </row>
    <row r="182" spans="1:14" ht="12.4" customHeight="1" x14ac:dyDescent="0.2">
      <c r="A182" s="614"/>
      <c r="B182" s="379" t="s">
        <v>1037</v>
      </c>
      <c r="C182" s="410">
        <v>342</v>
      </c>
      <c r="D182" s="277">
        <v>24</v>
      </c>
      <c r="E182" s="411">
        <v>8.8300000000000003E-2</v>
      </c>
      <c r="F182" s="277">
        <v>341</v>
      </c>
      <c r="G182" s="411">
        <v>1</v>
      </c>
      <c r="H182" s="277">
        <v>5489</v>
      </c>
      <c r="I182" s="411">
        <v>0.20960000000000001</v>
      </c>
      <c r="J182" s="36" t="s">
        <v>150</v>
      </c>
      <c r="K182" s="277">
        <v>665</v>
      </c>
      <c r="L182" s="411">
        <v>1.9511000000000001</v>
      </c>
      <c r="M182" s="277">
        <v>19</v>
      </c>
      <c r="N182" s="185" t="s">
        <v>176</v>
      </c>
    </row>
    <row r="183" spans="1:14" ht="12.4" customHeight="1" x14ac:dyDescent="0.2">
      <c r="A183" s="614"/>
      <c r="B183" s="383" t="s">
        <v>1038</v>
      </c>
      <c r="C183" s="282">
        <v>118817</v>
      </c>
      <c r="D183" s="282">
        <v>34988</v>
      </c>
      <c r="E183" s="413">
        <v>0.65190000000000003</v>
      </c>
      <c r="F183" s="282">
        <v>139494</v>
      </c>
      <c r="G183" s="413">
        <v>8.5000000000000006E-3</v>
      </c>
      <c r="H183" s="282">
        <v>1191061</v>
      </c>
      <c r="I183" s="413">
        <v>0.15490000000000001</v>
      </c>
      <c r="J183" s="421" t="s">
        <v>150</v>
      </c>
      <c r="K183" s="282">
        <v>17612</v>
      </c>
      <c r="L183" s="413">
        <v>0.1263</v>
      </c>
      <c r="M183" s="282">
        <v>179</v>
      </c>
      <c r="N183" s="403">
        <v>46</v>
      </c>
    </row>
    <row r="184" spans="1:14" ht="12.4" customHeight="1" x14ac:dyDescent="0.2">
      <c r="A184" s="819" t="s">
        <v>1065</v>
      </c>
      <c r="B184" s="372" t="s">
        <v>1030</v>
      </c>
      <c r="C184" s="405">
        <v>2817</v>
      </c>
      <c r="D184" s="272">
        <v>24104</v>
      </c>
      <c r="E184" s="406">
        <v>0.4713</v>
      </c>
      <c r="F184" s="272">
        <v>14178</v>
      </c>
      <c r="G184" s="406">
        <v>8.0000000000000004E-4</v>
      </c>
      <c r="H184" s="272">
        <v>2142863</v>
      </c>
      <c r="I184" s="406">
        <v>0.82869999999999999</v>
      </c>
      <c r="J184" s="49" t="s">
        <v>150</v>
      </c>
      <c r="K184" s="272">
        <v>580</v>
      </c>
      <c r="L184" s="406">
        <v>4.0899999999999999E-2</v>
      </c>
      <c r="M184" s="272">
        <v>9</v>
      </c>
      <c r="N184" s="105" t="s">
        <v>176</v>
      </c>
    </row>
    <row r="185" spans="1:14" ht="12.4" customHeight="1" x14ac:dyDescent="0.2">
      <c r="A185" s="614"/>
      <c r="B185" s="376" t="s">
        <v>1031</v>
      </c>
      <c r="C185" s="408">
        <v>631</v>
      </c>
      <c r="D185" s="287">
        <v>4136</v>
      </c>
      <c r="E185" s="328">
        <v>0.41239999999999999</v>
      </c>
      <c r="F185" s="287">
        <v>2336</v>
      </c>
      <c r="G185" s="328">
        <v>2E-3</v>
      </c>
      <c r="H185" s="287">
        <v>529841</v>
      </c>
      <c r="I185" s="328">
        <v>0.86539999999999995</v>
      </c>
      <c r="J185" s="59" t="s">
        <v>150</v>
      </c>
      <c r="K185" s="287">
        <v>216</v>
      </c>
      <c r="L185" s="328">
        <v>9.2499999999999999E-2</v>
      </c>
      <c r="M185" s="287">
        <v>4</v>
      </c>
      <c r="N185" s="173" t="s">
        <v>176</v>
      </c>
    </row>
    <row r="186" spans="1:14" ht="12.4" customHeight="1" x14ac:dyDescent="0.2">
      <c r="A186" s="614"/>
      <c r="B186" s="376" t="s">
        <v>1032</v>
      </c>
      <c r="C186" s="408">
        <v>755</v>
      </c>
      <c r="D186" s="287">
        <v>2322</v>
      </c>
      <c r="E186" s="328">
        <v>0.53759999999999997</v>
      </c>
      <c r="F186" s="287">
        <v>2004</v>
      </c>
      <c r="G186" s="328">
        <v>3.3999999999999998E-3</v>
      </c>
      <c r="H186" s="287">
        <v>296761</v>
      </c>
      <c r="I186" s="328">
        <v>0.80259999999999998</v>
      </c>
      <c r="J186" s="59" t="s">
        <v>150</v>
      </c>
      <c r="K186" s="287">
        <v>265</v>
      </c>
      <c r="L186" s="328">
        <v>0.13250000000000001</v>
      </c>
      <c r="M186" s="287">
        <v>6</v>
      </c>
      <c r="N186" s="173" t="s">
        <v>176</v>
      </c>
    </row>
    <row r="187" spans="1:14" ht="12.4" customHeight="1" x14ac:dyDescent="0.2">
      <c r="A187" s="614"/>
      <c r="B187" s="376" t="s">
        <v>1033</v>
      </c>
      <c r="C187" s="408">
        <v>1141</v>
      </c>
      <c r="D187" s="287">
        <v>1638</v>
      </c>
      <c r="E187" s="328">
        <v>0.34570000000000001</v>
      </c>
      <c r="F187" s="287">
        <v>1707</v>
      </c>
      <c r="G187" s="328">
        <v>5.8999999999999999E-3</v>
      </c>
      <c r="H187" s="287">
        <v>226619</v>
      </c>
      <c r="I187" s="328">
        <v>0.83740000000000003</v>
      </c>
      <c r="J187" s="59" t="s">
        <v>150</v>
      </c>
      <c r="K187" s="287">
        <v>358</v>
      </c>
      <c r="L187" s="328">
        <v>0.20949999999999999</v>
      </c>
      <c r="M187" s="287">
        <v>8</v>
      </c>
      <c r="N187" s="173" t="s">
        <v>176</v>
      </c>
    </row>
    <row r="188" spans="1:14" ht="12.4" customHeight="1" x14ac:dyDescent="0.2">
      <c r="A188" s="614"/>
      <c r="B188" s="376" t="s">
        <v>1034</v>
      </c>
      <c r="C188" s="408">
        <v>1359</v>
      </c>
      <c r="D188" s="287">
        <v>1695</v>
      </c>
      <c r="E188" s="328">
        <v>0.32019999999999998</v>
      </c>
      <c r="F188" s="287">
        <v>1902</v>
      </c>
      <c r="G188" s="328">
        <v>1.2500000000000001E-2</v>
      </c>
      <c r="H188" s="287">
        <v>344115</v>
      </c>
      <c r="I188" s="328">
        <v>0.8538</v>
      </c>
      <c r="J188" s="59" t="s">
        <v>150</v>
      </c>
      <c r="K188" s="287">
        <v>715</v>
      </c>
      <c r="L188" s="328">
        <v>0.37569999999999998</v>
      </c>
      <c r="M188" s="287">
        <v>20</v>
      </c>
      <c r="N188" s="173" t="s">
        <v>176</v>
      </c>
    </row>
    <row r="189" spans="1:14" ht="12.4" customHeight="1" x14ac:dyDescent="0.2">
      <c r="A189" s="614"/>
      <c r="B189" s="376" t="s">
        <v>1035</v>
      </c>
      <c r="C189" s="408">
        <v>2293</v>
      </c>
      <c r="D189" s="287">
        <v>1117</v>
      </c>
      <c r="E189" s="328">
        <v>0.2641</v>
      </c>
      <c r="F189" s="287">
        <v>2588</v>
      </c>
      <c r="G189" s="328">
        <v>3.3399999999999999E-2</v>
      </c>
      <c r="H189" s="287">
        <v>365815</v>
      </c>
      <c r="I189" s="328">
        <v>0.79339999999999999</v>
      </c>
      <c r="J189" s="59" t="s">
        <v>150</v>
      </c>
      <c r="K189" s="287">
        <v>1869</v>
      </c>
      <c r="L189" s="328">
        <v>0.72199999999999998</v>
      </c>
      <c r="M189" s="287">
        <v>68</v>
      </c>
      <c r="N189" s="173" t="s">
        <v>176</v>
      </c>
    </row>
    <row r="190" spans="1:14" ht="12.4" customHeight="1" x14ac:dyDescent="0.2">
      <c r="A190" s="614"/>
      <c r="B190" s="376" t="s">
        <v>1036</v>
      </c>
      <c r="C190" s="408">
        <v>765</v>
      </c>
      <c r="D190" s="287">
        <v>172</v>
      </c>
      <c r="E190" s="328">
        <v>0.27289999999999998</v>
      </c>
      <c r="F190" s="287">
        <v>812</v>
      </c>
      <c r="G190" s="328">
        <v>0.18679999999999999</v>
      </c>
      <c r="H190" s="287">
        <v>153652</v>
      </c>
      <c r="I190" s="328">
        <v>0.64049999999999996</v>
      </c>
      <c r="J190" s="59" t="s">
        <v>150</v>
      </c>
      <c r="K190" s="287">
        <v>1323</v>
      </c>
      <c r="L190" s="328">
        <v>1.6295999999999999</v>
      </c>
      <c r="M190" s="287">
        <v>97</v>
      </c>
      <c r="N190" s="173" t="s">
        <v>176</v>
      </c>
    </row>
    <row r="191" spans="1:14" ht="12.4" customHeight="1" x14ac:dyDescent="0.2">
      <c r="A191" s="614"/>
      <c r="B191" s="379" t="s">
        <v>1037</v>
      </c>
      <c r="C191" s="410">
        <v>106</v>
      </c>
      <c r="D191" s="277">
        <v>6</v>
      </c>
      <c r="E191" s="411">
        <v>8.3199999999999996E-2</v>
      </c>
      <c r="F191" s="277">
        <v>107</v>
      </c>
      <c r="G191" s="411">
        <v>1</v>
      </c>
      <c r="H191" s="277">
        <v>80460</v>
      </c>
      <c r="I191" s="411">
        <v>0.79069999999999996</v>
      </c>
      <c r="J191" s="36" t="s">
        <v>150</v>
      </c>
      <c r="K191" s="277">
        <v>302</v>
      </c>
      <c r="L191" s="411">
        <v>2.8279000000000001</v>
      </c>
      <c r="M191" s="277">
        <v>61</v>
      </c>
      <c r="N191" s="185" t="s">
        <v>176</v>
      </c>
    </row>
    <row r="192" spans="1:14" ht="12.4" customHeight="1" x14ac:dyDescent="0.2">
      <c r="A192" s="614"/>
      <c r="B192" s="383" t="s">
        <v>1038</v>
      </c>
      <c r="C192" s="282">
        <v>9867</v>
      </c>
      <c r="D192" s="282">
        <v>35190</v>
      </c>
      <c r="E192" s="413">
        <v>0.44800000000000001</v>
      </c>
      <c r="F192" s="282">
        <v>25634</v>
      </c>
      <c r="G192" s="413">
        <v>1.5699999999999999E-2</v>
      </c>
      <c r="H192" s="282">
        <v>4140126</v>
      </c>
      <c r="I192" s="413">
        <v>0.82279999999999998</v>
      </c>
      <c r="J192" s="421" t="s">
        <v>150</v>
      </c>
      <c r="K192" s="282">
        <v>5628</v>
      </c>
      <c r="L192" s="413">
        <v>0.2195</v>
      </c>
      <c r="M192" s="282">
        <v>273</v>
      </c>
      <c r="N192" s="403">
        <v>354</v>
      </c>
    </row>
    <row r="193" spans="1:14" ht="12.4" customHeight="1" x14ac:dyDescent="0.2">
      <c r="A193" s="819" t="s">
        <v>1071</v>
      </c>
      <c r="B193" s="372" t="s">
        <v>1030</v>
      </c>
      <c r="C193" s="405">
        <v>631</v>
      </c>
      <c r="D193" s="272">
        <v>2647</v>
      </c>
      <c r="E193" s="406">
        <v>0.4446</v>
      </c>
      <c r="F193" s="272">
        <v>1705</v>
      </c>
      <c r="G193" s="406">
        <v>8.0000000000000004E-4</v>
      </c>
      <c r="H193" s="272">
        <v>37228</v>
      </c>
      <c r="I193" s="406">
        <v>0.66190000000000004</v>
      </c>
      <c r="J193" s="49" t="s">
        <v>150</v>
      </c>
      <c r="K193" s="272">
        <v>246</v>
      </c>
      <c r="L193" s="406">
        <v>0.14430000000000001</v>
      </c>
      <c r="M193" s="272">
        <v>1</v>
      </c>
      <c r="N193" s="105" t="s">
        <v>176</v>
      </c>
    </row>
    <row r="194" spans="1:14" ht="12.4" customHeight="1" x14ac:dyDescent="0.2">
      <c r="A194" s="614"/>
      <c r="B194" s="376" t="s">
        <v>1031</v>
      </c>
      <c r="C194" s="408">
        <v>616</v>
      </c>
      <c r="D194" s="287">
        <v>1320</v>
      </c>
      <c r="E194" s="328">
        <v>0.4395</v>
      </c>
      <c r="F194" s="287">
        <v>1065</v>
      </c>
      <c r="G194" s="328">
        <v>1.8E-3</v>
      </c>
      <c r="H194" s="287">
        <v>22325</v>
      </c>
      <c r="I194" s="328">
        <v>0.64039999999999997</v>
      </c>
      <c r="J194" s="59" t="s">
        <v>150</v>
      </c>
      <c r="K194" s="287">
        <v>260</v>
      </c>
      <c r="L194" s="328">
        <v>0.24479999999999999</v>
      </c>
      <c r="M194" s="287">
        <v>1</v>
      </c>
      <c r="N194" s="173" t="s">
        <v>176</v>
      </c>
    </row>
    <row r="195" spans="1:14" ht="12.4" customHeight="1" x14ac:dyDescent="0.2">
      <c r="A195" s="614"/>
      <c r="B195" s="376" t="s">
        <v>1032</v>
      </c>
      <c r="C195" s="408">
        <v>1217</v>
      </c>
      <c r="D195" s="287">
        <v>1725</v>
      </c>
      <c r="E195" s="328">
        <v>0.49719999999999998</v>
      </c>
      <c r="F195" s="287">
        <v>1809</v>
      </c>
      <c r="G195" s="328">
        <v>3.3999999999999998E-3</v>
      </c>
      <c r="H195" s="287">
        <v>45765</v>
      </c>
      <c r="I195" s="328">
        <v>0.69320000000000004</v>
      </c>
      <c r="J195" s="59" t="s">
        <v>150</v>
      </c>
      <c r="K195" s="287">
        <v>709</v>
      </c>
      <c r="L195" s="328">
        <v>0.39190000000000003</v>
      </c>
      <c r="M195" s="287">
        <v>4</v>
      </c>
      <c r="N195" s="173" t="s">
        <v>176</v>
      </c>
    </row>
    <row r="196" spans="1:14" ht="12.4" customHeight="1" x14ac:dyDescent="0.2">
      <c r="A196" s="614"/>
      <c r="B196" s="376" t="s">
        <v>1033</v>
      </c>
      <c r="C196" s="408">
        <v>757</v>
      </c>
      <c r="D196" s="287">
        <v>901</v>
      </c>
      <c r="E196" s="328">
        <v>0.42509999999999998</v>
      </c>
      <c r="F196" s="287">
        <v>963</v>
      </c>
      <c r="G196" s="328">
        <v>5.5999999999999999E-3</v>
      </c>
      <c r="H196" s="287">
        <v>33113</v>
      </c>
      <c r="I196" s="328">
        <v>0.70320000000000005</v>
      </c>
      <c r="J196" s="59" t="s">
        <v>150</v>
      </c>
      <c r="K196" s="287">
        <v>521</v>
      </c>
      <c r="L196" s="328">
        <v>0.54139999999999999</v>
      </c>
      <c r="M196" s="287">
        <v>4</v>
      </c>
      <c r="N196" s="173" t="s">
        <v>176</v>
      </c>
    </row>
    <row r="197" spans="1:14" ht="12.4" customHeight="1" x14ac:dyDescent="0.2">
      <c r="A197" s="614"/>
      <c r="B197" s="376" t="s">
        <v>1034</v>
      </c>
      <c r="C197" s="408">
        <v>2547</v>
      </c>
      <c r="D197" s="287">
        <v>1226</v>
      </c>
      <c r="E197" s="328">
        <v>0.47189999999999999</v>
      </c>
      <c r="F197" s="287">
        <v>2684</v>
      </c>
      <c r="G197" s="328">
        <v>1.34E-2</v>
      </c>
      <c r="H197" s="287">
        <v>44367</v>
      </c>
      <c r="I197" s="328">
        <v>0.58760000000000001</v>
      </c>
      <c r="J197" s="59" t="s">
        <v>150</v>
      </c>
      <c r="K197" s="287">
        <v>1750</v>
      </c>
      <c r="L197" s="328">
        <v>0.65200000000000002</v>
      </c>
      <c r="M197" s="287">
        <v>21</v>
      </c>
      <c r="N197" s="173" t="s">
        <v>176</v>
      </c>
    </row>
    <row r="198" spans="1:14" ht="12.4" customHeight="1" x14ac:dyDescent="0.2">
      <c r="A198" s="614"/>
      <c r="B198" s="376" t="s">
        <v>1035</v>
      </c>
      <c r="C198" s="408">
        <v>987</v>
      </c>
      <c r="D198" s="287">
        <v>344</v>
      </c>
      <c r="E198" s="328">
        <v>0.48199999999999998</v>
      </c>
      <c r="F198" s="287">
        <v>1042</v>
      </c>
      <c r="G198" s="328">
        <v>4.5999999999999999E-2</v>
      </c>
      <c r="H198" s="287">
        <v>23583</v>
      </c>
      <c r="I198" s="328">
        <v>0.73060000000000003</v>
      </c>
      <c r="J198" s="59" t="s">
        <v>150</v>
      </c>
      <c r="K198" s="287">
        <v>1099</v>
      </c>
      <c r="L198" s="328">
        <v>1.0546</v>
      </c>
      <c r="M198" s="287">
        <v>33</v>
      </c>
      <c r="N198" s="173" t="s">
        <v>176</v>
      </c>
    </row>
    <row r="199" spans="1:14" ht="12.4" customHeight="1" x14ac:dyDescent="0.2">
      <c r="A199" s="614"/>
      <c r="B199" s="376" t="s">
        <v>1036</v>
      </c>
      <c r="C199" s="408">
        <v>301</v>
      </c>
      <c r="D199" s="287">
        <v>58</v>
      </c>
      <c r="E199" s="328">
        <v>0.20150000000000001</v>
      </c>
      <c r="F199" s="287">
        <v>279</v>
      </c>
      <c r="G199" s="328">
        <v>0.2213</v>
      </c>
      <c r="H199" s="287">
        <v>9080</v>
      </c>
      <c r="I199" s="328">
        <v>0.61099999999999999</v>
      </c>
      <c r="J199" s="59" t="s">
        <v>150</v>
      </c>
      <c r="K199" s="287">
        <v>376</v>
      </c>
      <c r="L199" s="328">
        <v>1.3448</v>
      </c>
      <c r="M199" s="287">
        <v>37</v>
      </c>
      <c r="N199" s="173" t="s">
        <v>176</v>
      </c>
    </row>
    <row r="200" spans="1:14" ht="12.4" customHeight="1" x14ac:dyDescent="0.2">
      <c r="A200" s="614"/>
      <c r="B200" s="379" t="s">
        <v>1037</v>
      </c>
      <c r="C200" s="410">
        <v>149</v>
      </c>
      <c r="D200" s="277">
        <v>23</v>
      </c>
      <c r="E200" s="411">
        <v>8.8800000000000004E-2</v>
      </c>
      <c r="F200" s="277">
        <v>113</v>
      </c>
      <c r="G200" s="411">
        <v>1</v>
      </c>
      <c r="H200" s="277">
        <v>4962</v>
      </c>
      <c r="I200" s="411">
        <v>0.56389999999999996</v>
      </c>
      <c r="J200" s="36" t="s">
        <v>150</v>
      </c>
      <c r="K200" s="277">
        <v>298</v>
      </c>
      <c r="L200" s="411">
        <v>2.6476999999999999</v>
      </c>
      <c r="M200" s="277">
        <v>43</v>
      </c>
      <c r="N200" s="185" t="s">
        <v>176</v>
      </c>
    </row>
    <row r="201" spans="1:14" ht="12.4" customHeight="1" x14ac:dyDescent="0.2">
      <c r="A201" s="614"/>
      <c r="B201" s="383" t="s">
        <v>1038</v>
      </c>
      <c r="C201" s="282">
        <v>7205</v>
      </c>
      <c r="D201" s="282">
        <v>8244</v>
      </c>
      <c r="E201" s="413">
        <v>0.45579999999999998</v>
      </c>
      <c r="F201" s="282">
        <v>9660</v>
      </c>
      <c r="G201" s="413">
        <v>2.8299999999999999E-2</v>
      </c>
      <c r="H201" s="282">
        <v>220423</v>
      </c>
      <c r="I201" s="413">
        <v>0.65359999999999996</v>
      </c>
      <c r="J201" s="421" t="s">
        <v>150</v>
      </c>
      <c r="K201" s="282">
        <v>5259</v>
      </c>
      <c r="L201" s="413">
        <v>0.5444</v>
      </c>
      <c r="M201" s="282">
        <v>144</v>
      </c>
      <c r="N201" s="403">
        <v>290</v>
      </c>
    </row>
    <row r="202" spans="1:14" ht="12.4" customHeight="1" x14ac:dyDescent="0.2">
      <c r="A202" s="819" t="s">
        <v>1072</v>
      </c>
      <c r="B202" s="372" t="s">
        <v>1030</v>
      </c>
      <c r="C202" s="405">
        <v>1188</v>
      </c>
      <c r="D202" s="272">
        <v>614</v>
      </c>
      <c r="E202" s="406">
        <v>0.73480000000000001</v>
      </c>
      <c r="F202" s="272">
        <v>1596</v>
      </c>
      <c r="G202" s="406">
        <v>1E-3</v>
      </c>
      <c r="H202" s="272">
        <v>66252</v>
      </c>
      <c r="I202" s="406">
        <v>0.62990000000000002</v>
      </c>
      <c r="J202" s="49" t="s">
        <v>150</v>
      </c>
      <c r="K202" s="272">
        <v>254</v>
      </c>
      <c r="L202" s="406">
        <v>0.15909999999999999</v>
      </c>
      <c r="M202" s="272">
        <v>1</v>
      </c>
      <c r="N202" s="105" t="s">
        <v>176</v>
      </c>
    </row>
    <row r="203" spans="1:14" ht="12.4" customHeight="1" x14ac:dyDescent="0.2">
      <c r="A203" s="614"/>
      <c r="B203" s="376" t="s">
        <v>1031</v>
      </c>
      <c r="C203" s="408">
        <v>1086</v>
      </c>
      <c r="D203" s="287">
        <v>23</v>
      </c>
      <c r="E203" s="328">
        <v>0.60729999999999995</v>
      </c>
      <c r="F203" s="287">
        <v>1017</v>
      </c>
      <c r="G203" s="328">
        <v>2.0999999999999999E-3</v>
      </c>
      <c r="H203" s="287">
        <v>72809</v>
      </c>
      <c r="I203" s="328">
        <v>0.74129999999999996</v>
      </c>
      <c r="J203" s="59" t="s">
        <v>150</v>
      </c>
      <c r="K203" s="287">
        <v>305</v>
      </c>
      <c r="L203" s="328">
        <v>0.2999</v>
      </c>
      <c r="M203" s="287">
        <v>2</v>
      </c>
      <c r="N203" s="173" t="s">
        <v>176</v>
      </c>
    </row>
    <row r="204" spans="1:14" ht="12.4" customHeight="1" x14ac:dyDescent="0.2">
      <c r="A204" s="614"/>
      <c r="B204" s="376" t="s">
        <v>1032</v>
      </c>
      <c r="C204" s="408">
        <v>1113</v>
      </c>
      <c r="D204" s="287">
        <v>137</v>
      </c>
      <c r="E204" s="328">
        <v>0.6694</v>
      </c>
      <c r="F204" s="287">
        <v>1059</v>
      </c>
      <c r="G204" s="328">
        <v>3.8E-3</v>
      </c>
      <c r="H204" s="287">
        <v>79140</v>
      </c>
      <c r="I204" s="328">
        <v>0.66459999999999997</v>
      </c>
      <c r="J204" s="59" t="s">
        <v>150</v>
      </c>
      <c r="K204" s="287">
        <v>442</v>
      </c>
      <c r="L204" s="328">
        <v>0.41820000000000002</v>
      </c>
      <c r="M204" s="287">
        <v>3</v>
      </c>
      <c r="N204" s="173" t="s">
        <v>176</v>
      </c>
    </row>
    <row r="205" spans="1:14" ht="12.4" customHeight="1" x14ac:dyDescent="0.2">
      <c r="A205" s="614"/>
      <c r="B205" s="376" t="s">
        <v>1033</v>
      </c>
      <c r="C205" s="408">
        <v>1232</v>
      </c>
      <c r="D205" s="287">
        <v>68</v>
      </c>
      <c r="E205" s="328">
        <v>0.57589999999999997</v>
      </c>
      <c r="F205" s="287">
        <v>1265</v>
      </c>
      <c r="G205" s="328">
        <v>5.4999999999999997E-3</v>
      </c>
      <c r="H205" s="287">
        <v>45317</v>
      </c>
      <c r="I205" s="328">
        <v>0.38850000000000001</v>
      </c>
      <c r="J205" s="59" t="s">
        <v>150</v>
      </c>
      <c r="K205" s="287">
        <v>374</v>
      </c>
      <c r="L205" s="328">
        <v>0.2954</v>
      </c>
      <c r="M205" s="287">
        <v>3</v>
      </c>
      <c r="N205" s="173" t="s">
        <v>176</v>
      </c>
    </row>
    <row r="206" spans="1:14" ht="12.4" customHeight="1" x14ac:dyDescent="0.2">
      <c r="A206" s="614"/>
      <c r="B206" s="376" t="s">
        <v>1034</v>
      </c>
      <c r="C206" s="408">
        <v>5916</v>
      </c>
      <c r="D206" s="287">
        <v>37</v>
      </c>
      <c r="E206" s="328">
        <v>0.63170000000000004</v>
      </c>
      <c r="F206" s="287">
        <v>5686</v>
      </c>
      <c r="G206" s="328">
        <v>1.8700000000000001E-2</v>
      </c>
      <c r="H206" s="287">
        <v>297911</v>
      </c>
      <c r="I206" s="328">
        <v>0.39539999999999997</v>
      </c>
      <c r="J206" s="59" t="s">
        <v>150</v>
      </c>
      <c r="K206" s="287">
        <v>2757</v>
      </c>
      <c r="L206" s="328">
        <v>0.4849</v>
      </c>
      <c r="M206" s="287">
        <v>41</v>
      </c>
      <c r="N206" s="173" t="s">
        <v>176</v>
      </c>
    </row>
    <row r="207" spans="1:14" ht="12.4" customHeight="1" x14ac:dyDescent="0.2">
      <c r="A207" s="614"/>
      <c r="B207" s="376" t="s">
        <v>1035</v>
      </c>
      <c r="C207" s="408">
        <v>1302</v>
      </c>
      <c r="D207" s="287">
        <v>12</v>
      </c>
      <c r="E207" s="328">
        <v>0.50470000000000004</v>
      </c>
      <c r="F207" s="287">
        <v>1056</v>
      </c>
      <c r="G207" s="328">
        <v>4.1599999999999998E-2</v>
      </c>
      <c r="H207" s="287">
        <v>69651</v>
      </c>
      <c r="I207" s="328">
        <v>0.42980000000000002</v>
      </c>
      <c r="J207" s="59" t="s">
        <v>150</v>
      </c>
      <c r="K207" s="287">
        <v>654</v>
      </c>
      <c r="L207" s="328">
        <v>0.61929999999999996</v>
      </c>
      <c r="M207" s="287">
        <v>19</v>
      </c>
      <c r="N207" s="173" t="s">
        <v>176</v>
      </c>
    </row>
    <row r="208" spans="1:14" ht="12.4" customHeight="1" x14ac:dyDescent="0.2">
      <c r="A208" s="614"/>
      <c r="B208" s="376" t="s">
        <v>1036</v>
      </c>
      <c r="C208" s="408">
        <v>349</v>
      </c>
      <c r="D208" s="287">
        <v>2</v>
      </c>
      <c r="E208" s="328">
        <v>0.54220000000000002</v>
      </c>
      <c r="F208" s="287">
        <v>249</v>
      </c>
      <c r="G208" s="328">
        <v>0.23619999999999999</v>
      </c>
      <c r="H208" s="287">
        <v>32361</v>
      </c>
      <c r="I208" s="328">
        <v>0.43980000000000002</v>
      </c>
      <c r="J208" s="59" t="s">
        <v>150</v>
      </c>
      <c r="K208" s="287">
        <v>261</v>
      </c>
      <c r="L208" s="328">
        <v>1.0464</v>
      </c>
      <c r="M208" s="287">
        <v>26</v>
      </c>
      <c r="N208" s="173" t="s">
        <v>176</v>
      </c>
    </row>
    <row r="209" spans="1:14" ht="12.4" customHeight="1" x14ac:dyDescent="0.2">
      <c r="A209" s="614"/>
      <c r="B209" s="379" t="s">
        <v>1037</v>
      </c>
      <c r="C209" s="410">
        <v>90</v>
      </c>
      <c r="D209" s="277">
        <v>1</v>
      </c>
      <c r="E209" s="411">
        <v>6.1499999999999999E-2</v>
      </c>
      <c r="F209" s="277">
        <v>58</v>
      </c>
      <c r="G209" s="411">
        <v>1</v>
      </c>
      <c r="H209" s="277">
        <v>21728</v>
      </c>
      <c r="I209" s="411">
        <v>0.49390000000000001</v>
      </c>
      <c r="J209" s="36" t="s">
        <v>150</v>
      </c>
      <c r="K209" s="277">
        <v>201</v>
      </c>
      <c r="L209" s="411">
        <v>3.4834999999999998</v>
      </c>
      <c r="M209" s="277">
        <v>12</v>
      </c>
      <c r="N209" s="185" t="s">
        <v>176</v>
      </c>
    </row>
    <row r="210" spans="1:14" ht="12.4" customHeight="1" x14ac:dyDescent="0.2">
      <c r="A210" s="614"/>
      <c r="B210" s="383" t="s">
        <v>1038</v>
      </c>
      <c r="C210" s="282">
        <v>12276</v>
      </c>
      <c r="D210" s="282">
        <v>894</v>
      </c>
      <c r="E210" s="413">
        <v>0.70130000000000003</v>
      </c>
      <c r="F210" s="282">
        <v>11986</v>
      </c>
      <c r="G210" s="413">
        <v>2.35E-2</v>
      </c>
      <c r="H210" s="282">
        <v>685169</v>
      </c>
      <c r="I210" s="413">
        <v>0.48349999999999999</v>
      </c>
      <c r="J210" s="421" t="s">
        <v>150</v>
      </c>
      <c r="K210" s="282">
        <v>5248</v>
      </c>
      <c r="L210" s="413">
        <v>0.43780000000000002</v>
      </c>
      <c r="M210" s="282">
        <v>107</v>
      </c>
      <c r="N210" s="403">
        <v>67</v>
      </c>
    </row>
    <row r="211" spans="1:14" ht="12.4" customHeight="1" x14ac:dyDescent="0.2">
      <c r="A211" s="749" t="s">
        <v>1068</v>
      </c>
      <c r="B211" s="749"/>
      <c r="C211" s="282">
        <v>186769</v>
      </c>
      <c r="D211" s="282">
        <v>79668</v>
      </c>
      <c r="E211" s="413">
        <v>0.54159999999999997</v>
      </c>
      <c r="F211" s="282">
        <v>188896</v>
      </c>
      <c r="G211" s="413">
        <v>1.14E-2</v>
      </c>
      <c r="H211" s="282">
        <v>6403796</v>
      </c>
      <c r="I211" s="413">
        <v>0.29530000000000001</v>
      </c>
      <c r="J211" s="421" t="s">
        <v>150</v>
      </c>
      <c r="K211" s="282">
        <v>34176</v>
      </c>
      <c r="L211" s="413">
        <v>0.18090000000000001</v>
      </c>
      <c r="M211" s="282">
        <v>707</v>
      </c>
      <c r="N211" s="403">
        <v>782</v>
      </c>
    </row>
    <row r="212" spans="1:14" ht="15" customHeight="1" x14ac:dyDescent="0.2">
      <c r="A212" s="77"/>
      <c r="B212" s="77"/>
      <c r="C212" s="77"/>
      <c r="D212" s="77"/>
      <c r="E212" s="77"/>
      <c r="F212" s="77"/>
      <c r="G212" s="77"/>
      <c r="H212" s="77"/>
      <c r="I212" s="77"/>
      <c r="J212" s="139"/>
      <c r="K212" s="77"/>
      <c r="L212" s="77"/>
      <c r="M212" s="77"/>
      <c r="N212" s="77"/>
    </row>
    <row r="213" spans="1:14" ht="15" customHeight="1" x14ac:dyDescent="0.2">
      <c r="A213" s="614"/>
      <c r="B213" s="614"/>
      <c r="C213" s="614"/>
      <c r="D213" s="614"/>
      <c r="E213" s="614"/>
      <c r="F213" s="614"/>
      <c r="G213" s="614"/>
      <c r="H213" s="614"/>
      <c r="I213" s="614"/>
      <c r="J213" s="614"/>
      <c r="K213" s="614"/>
      <c r="L213" s="614"/>
      <c r="M213" s="614"/>
      <c r="N213" s="614"/>
    </row>
    <row r="214" spans="1:14" ht="12.4" customHeight="1" x14ac:dyDescent="0.2">
      <c r="A214" s="73" t="s">
        <v>857</v>
      </c>
      <c r="B214" s="349">
        <f>SUM(C219:N264)</f>
        <v>21615443.3554</v>
      </c>
    </row>
    <row r="215" spans="1:14" ht="3.4" customHeight="1" x14ac:dyDescent="0.2"/>
    <row r="216" spans="1:14" ht="12.4" customHeight="1" x14ac:dyDescent="0.2">
      <c r="C216" s="154" t="s">
        <v>105</v>
      </c>
      <c r="D216" s="154" t="s">
        <v>106</v>
      </c>
      <c r="E216" s="154" t="s">
        <v>107</v>
      </c>
      <c r="F216" s="154" t="s">
        <v>108</v>
      </c>
      <c r="G216" s="154" t="s">
        <v>109</v>
      </c>
      <c r="H216" s="154" t="s">
        <v>862</v>
      </c>
      <c r="I216" s="154" t="s">
        <v>863</v>
      </c>
      <c r="J216" s="154" t="s">
        <v>1012</v>
      </c>
      <c r="K216" s="154" t="s">
        <v>1013</v>
      </c>
      <c r="L216" s="154" t="s">
        <v>1014</v>
      </c>
      <c r="M216" s="154" t="s">
        <v>1015</v>
      </c>
      <c r="N216" s="154" t="s">
        <v>1016</v>
      </c>
    </row>
    <row r="217" spans="1:14" ht="3.4" customHeight="1" x14ac:dyDescent="0.2"/>
    <row r="218" spans="1:14" ht="60" customHeight="1" x14ac:dyDescent="0.2">
      <c r="A218" s="198" t="s">
        <v>110</v>
      </c>
      <c r="B218" s="121" t="s">
        <v>1017</v>
      </c>
      <c r="C218" s="121" t="s">
        <v>1049</v>
      </c>
      <c r="D218" s="121" t="s">
        <v>1043</v>
      </c>
      <c r="E218" s="121" t="s">
        <v>1020</v>
      </c>
      <c r="F218" s="121" t="s">
        <v>1044</v>
      </c>
      <c r="G218" s="121" t="s">
        <v>1022</v>
      </c>
      <c r="H218" s="121" t="s">
        <v>1023</v>
      </c>
      <c r="I218" s="121" t="s">
        <v>1024</v>
      </c>
      <c r="J218" s="121" t="s">
        <v>1050</v>
      </c>
      <c r="K218" s="121" t="s">
        <v>1046</v>
      </c>
      <c r="L218" s="121" t="s">
        <v>969</v>
      </c>
      <c r="M218" s="121" t="s">
        <v>1051</v>
      </c>
      <c r="N218" s="121" t="s">
        <v>1048</v>
      </c>
    </row>
    <row r="219" spans="1:14" ht="12.4" customHeight="1" x14ac:dyDescent="0.2">
      <c r="A219" s="819" t="s">
        <v>1063</v>
      </c>
      <c r="B219" s="372" t="s">
        <v>1030</v>
      </c>
      <c r="C219" s="405">
        <v>5761</v>
      </c>
      <c r="D219" s="272">
        <v>12</v>
      </c>
      <c r="E219" s="406">
        <v>0.4</v>
      </c>
      <c r="F219" s="272">
        <v>1952</v>
      </c>
      <c r="G219" s="406">
        <v>8.0000000000000004E-4</v>
      </c>
      <c r="H219" s="272">
        <v>45058</v>
      </c>
      <c r="I219" s="406">
        <v>0.38090000000000002</v>
      </c>
      <c r="J219" s="49" t="s">
        <v>176</v>
      </c>
      <c r="K219" s="272">
        <v>152</v>
      </c>
      <c r="L219" s="406">
        <v>7.8E-2</v>
      </c>
      <c r="M219" s="272">
        <v>1</v>
      </c>
      <c r="N219" s="105" t="s">
        <v>176</v>
      </c>
    </row>
    <row r="220" spans="1:14" ht="12.4" customHeight="1" x14ac:dyDescent="0.2">
      <c r="A220" s="614"/>
      <c r="B220" s="376" t="s">
        <v>1031</v>
      </c>
      <c r="C220" s="408">
        <v>8100</v>
      </c>
      <c r="D220" s="287">
        <v>21</v>
      </c>
      <c r="E220" s="328">
        <v>0.4</v>
      </c>
      <c r="F220" s="287">
        <v>433</v>
      </c>
      <c r="G220" s="328">
        <v>1.9E-3</v>
      </c>
      <c r="H220" s="287">
        <v>49264</v>
      </c>
      <c r="I220" s="328">
        <v>0.71230000000000004</v>
      </c>
      <c r="J220" s="59" t="s">
        <v>176</v>
      </c>
      <c r="K220" s="287">
        <v>123</v>
      </c>
      <c r="L220" s="328">
        <v>0.28420000000000001</v>
      </c>
      <c r="M220" s="287">
        <v>1</v>
      </c>
      <c r="N220" s="173" t="s">
        <v>176</v>
      </c>
    </row>
    <row r="221" spans="1:14" ht="12.4" customHeight="1" x14ac:dyDescent="0.2">
      <c r="A221" s="614"/>
      <c r="B221" s="376" t="s">
        <v>1032</v>
      </c>
      <c r="C221" s="408">
        <v>2963</v>
      </c>
      <c r="D221" s="287">
        <v>47</v>
      </c>
      <c r="E221" s="328">
        <v>0</v>
      </c>
      <c r="F221" s="287">
        <v>0</v>
      </c>
      <c r="G221" s="328">
        <v>4.5999999999999999E-3</v>
      </c>
      <c r="H221" s="287">
        <v>145</v>
      </c>
      <c r="I221" s="328">
        <v>0.68410000000000004</v>
      </c>
      <c r="J221" s="59" t="s">
        <v>176</v>
      </c>
      <c r="K221" s="287">
        <v>0</v>
      </c>
      <c r="L221" s="328">
        <v>0.50070000000000003</v>
      </c>
      <c r="M221" s="287">
        <v>0</v>
      </c>
      <c r="N221" s="173" t="s">
        <v>176</v>
      </c>
    </row>
    <row r="222" spans="1:14" ht="12.4" customHeight="1" x14ac:dyDescent="0.2">
      <c r="A222" s="614"/>
      <c r="B222" s="376" t="s">
        <v>1033</v>
      </c>
      <c r="C222" s="408">
        <v>8401</v>
      </c>
      <c r="D222" s="287">
        <v>35</v>
      </c>
      <c r="E222" s="328">
        <v>0.4</v>
      </c>
      <c r="F222" s="287">
        <v>102</v>
      </c>
      <c r="G222" s="328">
        <v>5.8999999999999999E-3</v>
      </c>
      <c r="H222" s="287">
        <v>31389</v>
      </c>
      <c r="I222" s="328">
        <v>0.39389999999999997</v>
      </c>
      <c r="J222" s="59" t="s">
        <v>176</v>
      </c>
      <c r="K222" s="287">
        <v>37</v>
      </c>
      <c r="L222" s="328">
        <v>0.36659999999999998</v>
      </c>
      <c r="M222" s="287">
        <v>0</v>
      </c>
      <c r="N222" s="173" t="s">
        <v>176</v>
      </c>
    </row>
    <row r="223" spans="1:14" ht="12.4" customHeight="1" x14ac:dyDescent="0.2">
      <c r="A223" s="614"/>
      <c r="B223" s="376" t="s">
        <v>1034</v>
      </c>
      <c r="C223" s="408">
        <v>9475</v>
      </c>
      <c r="D223" s="287">
        <v>193</v>
      </c>
      <c r="E223" s="328">
        <v>0.4</v>
      </c>
      <c r="F223" s="287">
        <v>111</v>
      </c>
      <c r="G223" s="328">
        <v>1.46E-2</v>
      </c>
      <c r="H223" s="287">
        <v>30160</v>
      </c>
      <c r="I223" s="328">
        <v>0.41460000000000002</v>
      </c>
      <c r="J223" s="59" t="s">
        <v>176</v>
      </c>
      <c r="K223" s="287">
        <v>78</v>
      </c>
      <c r="L223" s="328">
        <v>0.70099999999999996</v>
      </c>
      <c r="M223" s="287">
        <v>1</v>
      </c>
      <c r="N223" s="173" t="s">
        <v>176</v>
      </c>
    </row>
    <row r="224" spans="1:14" ht="12.4" customHeight="1" x14ac:dyDescent="0.2">
      <c r="A224" s="614"/>
      <c r="B224" s="376" t="s">
        <v>1035</v>
      </c>
      <c r="C224" s="408">
        <v>1938</v>
      </c>
      <c r="D224" s="287">
        <v>10</v>
      </c>
      <c r="E224" s="328">
        <v>0.4</v>
      </c>
      <c r="F224" s="287">
        <v>36</v>
      </c>
      <c r="G224" s="328">
        <v>4.53E-2</v>
      </c>
      <c r="H224" s="287">
        <v>8287</v>
      </c>
      <c r="I224" s="328">
        <v>0.36770000000000003</v>
      </c>
      <c r="J224" s="59" t="s">
        <v>176</v>
      </c>
      <c r="K224" s="287">
        <v>42</v>
      </c>
      <c r="L224" s="328">
        <v>1.1675</v>
      </c>
      <c r="M224" s="287">
        <v>1</v>
      </c>
      <c r="N224" s="173" t="s">
        <v>176</v>
      </c>
    </row>
    <row r="225" spans="1:14" ht="12.4" customHeight="1" x14ac:dyDescent="0.2">
      <c r="A225" s="614"/>
      <c r="B225" s="376" t="s">
        <v>1036</v>
      </c>
      <c r="C225" s="408">
        <v>297</v>
      </c>
      <c r="D225" s="287">
        <v>2</v>
      </c>
      <c r="E225" s="328">
        <v>0.4</v>
      </c>
      <c r="F225" s="287">
        <v>8</v>
      </c>
      <c r="G225" s="328">
        <v>0.2283</v>
      </c>
      <c r="H225" s="287">
        <v>957</v>
      </c>
      <c r="I225" s="328">
        <v>0.45169999999999999</v>
      </c>
      <c r="J225" s="59" t="s">
        <v>176</v>
      </c>
      <c r="K225" s="287">
        <v>23</v>
      </c>
      <c r="L225" s="328">
        <v>2.7536999999999998</v>
      </c>
      <c r="M225" s="287">
        <v>1</v>
      </c>
      <c r="N225" s="173" t="s">
        <v>176</v>
      </c>
    </row>
    <row r="226" spans="1:14" ht="12.4" customHeight="1" x14ac:dyDescent="0.2">
      <c r="A226" s="614"/>
      <c r="B226" s="379" t="s">
        <v>1037</v>
      </c>
      <c r="C226" s="410">
        <v>264</v>
      </c>
      <c r="D226" s="277">
        <v>8</v>
      </c>
      <c r="E226" s="411">
        <v>0.4</v>
      </c>
      <c r="F226" s="277">
        <v>3</v>
      </c>
      <c r="G226" s="411">
        <v>1</v>
      </c>
      <c r="H226" s="277">
        <v>1510</v>
      </c>
      <c r="I226" s="411">
        <v>0.32629999999999998</v>
      </c>
      <c r="J226" s="36" t="s">
        <v>176</v>
      </c>
      <c r="K226" s="277">
        <v>11</v>
      </c>
      <c r="L226" s="411">
        <v>3.6183000000000001</v>
      </c>
      <c r="M226" s="277">
        <v>0</v>
      </c>
      <c r="N226" s="185" t="s">
        <v>176</v>
      </c>
    </row>
    <row r="227" spans="1:14" ht="12.4" customHeight="1" x14ac:dyDescent="0.2">
      <c r="A227" s="614"/>
      <c r="B227" s="383" t="s">
        <v>1038</v>
      </c>
      <c r="C227" s="282">
        <v>37199</v>
      </c>
      <c r="D227" s="282">
        <v>328</v>
      </c>
      <c r="E227" s="413">
        <v>0.4</v>
      </c>
      <c r="F227" s="282">
        <v>2645</v>
      </c>
      <c r="G227" s="413">
        <v>4.1999999999999997E-3</v>
      </c>
      <c r="H227" s="282">
        <v>166770</v>
      </c>
      <c r="I227" s="413">
        <v>0.43709999999999999</v>
      </c>
      <c r="J227" s="421" t="s">
        <v>176</v>
      </c>
      <c r="K227" s="282">
        <v>466</v>
      </c>
      <c r="L227" s="413">
        <v>0.17599999999999999</v>
      </c>
      <c r="M227" s="282">
        <v>5</v>
      </c>
      <c r="N227" s="403">
        <v>23</v>
      </c>
    </row>
    <row r="228" spans="1:14" ht="12.4" customHeight="1" x14ac:dyDescent="0.2">
      <c r="A228" s="819" t="s">
        <v>1064</v>
      </c>
      <c r="B228" s="372" t="s">
        <v>1030</v>
      </c>
      <c r="C228" s="405">
        <v>37193</v>
      </c>
      <c r="D228" s="272">
        <v>18441</v>
      </c>
      <c r="E228" s="406">
        <v>0.64670000000000005</v>
      </c>
      <c r="F228" s="272">
        <v>47164</v>
      </c>
      <c r="G228" s="406">
        <v>8.0000000000000004E-4</v>
      </c>
      <c r="H228" s="272">
        <v>552537</v>
      </c>
      <c r="I228" s="406">
        <v>0.13519999999999999</v>
      </c>
      <c r="J228" s="49" t="s">
        <v>176</v>
      </c>
      <c r="K228" s="272">
        <v>1311</v>
      </c>
      <c r="L228" s="406">
        <v>2.7799999999999998E-2</v>
      </c>
      <c r="M228" s="272">
        <v>5</v>
      </c>
      <c r="N228" s="105" t="s">
        <v>176</v>
      </c>
    </row>
    <row r="229" spans="1:14" ht="12.4" customHeight="1" x14ac:dyDescent="0.2">
      <c r="A229" s="614"/>
      <c r="B229" s="376" t="s">
        <v>1031</v>
      </c>
      <c r="C229" s="408">
        <v>34003</v>
      </c>
      <c r="D229" s="287">
        <v>8871</v>
      </c>
      <c r="E229" s="328">
        <v>0.6764</v>
      </c>
      <c r="F229" s="287">
        <v>39568</v>
      </c>
      <c r="G229" s="328">
        <v>2.0999999999999999E-3</v>
      </c>
      <c r="H229" s="287">
        <v>290409</v>
      </c>
      <c r="I229" s="328">
        <v>0.152</v>
      </c>
      <c r="J229" s="59" t="s">
        <v>176</v>
      </c>
      <c r="K229" s="287">
        <v>3053</v>
      </c>
      <c r="L229" s="328">
        <v>7.7200000000000005E-2</v>
      </c>
      <c r="M229" s="287">
        <v>13</v>
      </c>
      <c r="N229" s="173" t="s">
        <v>176</v>
      </c>
    </row>
    <row r="230" spans="1:14" ht="12.4" customHeight="1" x14ac:dyDescent="0.2">
      <c r="A230" s="614"/>
      <c r="B230" s="376" t="s">
        <v>1032</v>
      </c>
      <c r="C230" s="408">
        <v>6977</v>
      </c>
      <c r="D230" s="287">
        <v>44</v>
      </c>
      <c r="E230" s="328">
        <v>0.4052</v>
      </c>
      <c r="F230" s="287">
        <v>6995</v>
      </c>
      <c r="G230" s="328">
        <v>3.7000000000000002E-3</v>
      </c>
      <c r="H230" s="287">
        <v>25</v>
      </c>
      <c r="I230" s="328">
        <v>0.19520000000000001</v>
      </c>
      <c r="J230" s="59" t="s">
        <v>176</v>
      </c>
      <c r="K230" s="287">
        <v>1281</v>
      </c>
      <c r="L230" s="328">
        <v>0.1832</v>
      </c>
      <c r="M230" s="287">
        <v>5</v>
      </c>
      <c r="N230" s="173" t="s">
        <v>176</v>
      </c>
    </row>
    <row r="231" spans="1:14" ht="12.4" customHeight="1" x14ac:dyDescent="0.2">
      <c r="A231" s="614"/>
      <c r="B231" s="376" t="s">
        <v>1033</v>
      </c>
      <c r="C231" s="408">
        <v>18598</v>
      </c>
      <c r="D231" s="287">
        <v>4238</v>
      </c>
      <c r="E231" s="328">
        <v>0.63980000000000004</v>
      </c>
      <c r="F231" s="287">
        <v>21206</v>
      </c>
      <c r="G231" s="328">
        <v>5.4000000000000003E-3</v>
      </c>
      <c r="H231" s="287">
        <v>176732</v>
      </c>
      <c r="I231" s="328">
        <v>0.1671</v>
      </c>
      <c r="J231" s="59" t="s">
        <v>176</v>
      </c>
      <c r="K231" s="287">
        <v>3102</v>
      </c>
      <c r="L231" s="328">
        <v>0.14630000000000001</v>
      </c>
      <c r="M231" s="287">
        <v>19</v>
      </c>
      <c r="N231" s="173" t="s">
        <v>176</v>
      </c>
    </row>
    <row r="232" spans="1:14" ht="12.4" customHeight="1" x14ac:dyDescent="0.2">
      <c r="A232" s="614"/>
      <c r="B232" s="376" t="s">
        <v>1034</v>
      </c>
      <c r="C232" s="408">
        <v>17597</v>
      </c>
      <c r="D232" s="287">
        <v>2339</v>
      </c>
      <c r="E232" s="328">
        <v>0.60519999999999996</v>
      </c>
      <c r="F232" s="287">
        <v>18900</v>
      </c>
      <c r="G232" s="328">
        <v>1.21E-2</v>
      </c>
      <c r="H232" s="287">
        <v>119407</v>
      </c>
      <c r="I232" s="328">
        <v>0.1855</v>
      </c>
      <c r="J232" s="59" t="s">
        <v>176</v>
      </c>
      <c r="K232" s="287">
        <v>5158</v>
      </c>
      <c r="L232" s="328">
        <v>0.27289999999999998</v>
      </c>
      <c r="M232" s="287">
        <v>42</v>
      </c>
      <c r="N232" s="173" t="s">
        <v>176</v>
      </c>
    </row>
    <row r="233" spans="1:14" ht="12.4" customHeight="1" x14ac:dyDescent="0.2">
      <c r="A233" s="614"/>
      <c r="B233" s="376" t="s">
        <v>1035</v>
      </c>
      <c r="C233" s="408">
        <v>3115</v>
      </c>
      <c r="D233" s="287">
        <v>297</v>
      </c>
      <c r="E233" s="328">
        <v>0.55920000000000003</v>
      </c>
      <c r="F233" s="287">
        <v>3245</v>
      </c>
      <c r="G233" s="328">
        <v>4.1200000000000001E-2</v>
      </c>
      <c r="H233" s="287">
        <v>25952</v>
      </c>
      <c r="I233" s="328">
        <v>0.17480000000000001</v>
      </c>
      <c r="J233" s="59" t="s">
        <v>176</v>
      </c>
      <c r="K233" s="287">
        <v>1570</v>
      </c>
      <c r="L233" s="328">
        <v>0.4839</v>
      </c>
      <c r="M233" s="287">
        <v>23</v>
      </c>
      <c r="N233" s="173" t="s">
        <v>176</v>
      </c>
    </row>
    <row r="234" spans="1:14" ht="12.4" customHeight="1" x14ac:dyDescent="0.2">
      <c r="A234" s="614"/>
      <c r="B234" s="376" t="s">
        <v>1036</v>
      </c>
      <c r="C234" s="408">
        <v>630</v>
      </c>
      <c r="D234" s="287">
        <v>42</v>
      </c>
      <c r="E234" s="328">
        <v>0.52</v>
      </c>
      <c r="F234" s="287">
        <v>643</v>
      </c>
      <c r="G234" s="328">
        <v>0.20949999999999999</v>
      </c>
      <c r="H234" s="287">
        <v>4611</v>
      </c>
      <c r="I234" s="328">
        <v>0.24510000000000001</v>
      </c>
      <c r="J234" s="59" t="s">
        <v>176</v>
      </c>
      <c r="K234" s="287">
        <v>766</v>
      </c>
      <c r="L234" s="328">
        <v>1.1910000000000001</v>
      </c>
      <c r="M234" s="287">
        <v>35</v>
      </c>
      <c r="N234" s="173" t="s">
        <v>176</v>
      </c>
    </row>
    <row r="235" spans="1:14" ht="12.4" customHeight="1" x14ac:dyDescent="0.2">
      <c r="A235" s="614"/>
      <c r="B235" s="379" t="s">
        <v>1037</v>
      </c>
      <c r="C235" s="410">
        <v>295</v>
      </c>
      <c r="D235" s="277">
        <v>24</v>
      </c>
      <c r="E235" s="411">
        <v>9.2100000000000001E-2</v>
      </c>
      <c r="F235" s="277">
        <v>295</v>
      </c>
      <c r="G235" s="411">
        <v>1</v>
      </c>
      <c r="H235" s="277">
        <v>4942</v>
      </c>
      <c r="I235" s="411">
        <v>0.19719999999999999</v>
      </c>
      <c r="J235" s="36" t="s">
        <v>176</v>
      </c>
      <c r="K235" s="277">
        <v>521</v>
      </c>
      <c r="L235" s="411">
        <v>1.7695000000000001</v>
      </c>
      <c r="M235" s="277">
        <v>17</v>
      </c>
      <c r="N235" s="185" t="s">
        <v>176</v>
      </c>
    </row>
    <row r="236" spans="1:14" ht="12.4" customHeight="1" x14ac:dyDescent="0.2">
      <c r="A236" s="614"/>
      <c r="B236" s="383" t="s">
        <v>1038</v>
      </c>
      <c r="C236" s="282">
        <v>118408</v>
      </c>
      <c r="D236" s="282">
        <v>34296</v>
      </c>
      <c r="E236" s="413">
        <v>0.64910000000000001</v>
      </c>
      <c r="F236" s="282">
        <v>138016</v>
      </c>
      <c r="G236" s="413">
        <v>7.6E-3</v>
      </c>
      <c r="H236" s="282">
        <v>1174615</v>
      </c>
      <c r="I236" s="413">
        <v>0.15640000000000001</v>
      </c>
      <c r="J236" s="421" t="s">
        <v>176</v>
      </c>
      <c r="K236" s="282">
        <v>16762</v>
      </c>
      <c r="L236" s="413">
        <v>0.1215</v>
      </c>
      <c r="M236" s="282">
        <v>159</v>
      </c>
      <c r="N236" s="403">
        <v>52</v>
      </c>
    </row>
    <row r="237" spans="1:14" ht="12.4" customHeight="1" x14ac:dyDescent="0.2">
      <c r="A237" s="819" t="s">
        <v>1065</v>
      </c>
      <c r="B237" s="372" t="s">
        <v>1030</v>
      </c>
      <c r="C237" s="405">
        <v>2911</v>
      </c>
      <c r="D237" s="272">
        <v>24332</v>
      </c>
      <c r="E237" s="406">
        <v>0.47160000000000002</v>
      </c>
      <c r="F237" s="272">
        <v>14388</v>
      </c>
      <c r="G237" s="406">
        <v>8.0000000000000004E-4</v>
      </c>
      <c r="H237" s="272">
        <v>2166944</v>
      </c>
      <c r="I237" s="406">
        <v>0.82830000000000004</v>
      </c>
      <c r="J237" s="49" t="s">
        <v>176</v>
      </c>
      <c r="K237" s="272">
        <v>590</v>
      </c>
      <c r="L237" s="406">
        <v>4.1000000000000002E-2</v>
      </c>
      <c r="M237" s="272">
        <v>10</v>
      </c>
      <c r="N237" s="105" t="s">
        <v>176</v>
      </c>
    </row>
    <row r="238" spans="1:14" ht="12.4" customHeight="1" x14ac:dyDescent="0.2">
      <c r="A238" s="614"/>
      <c r="B238" s="376" t="s">
        <v>1031</v>
      </c>
      <c r="C238" s="408">
        <v>633</v>
      </c>
      <c r="D238" s="287">
        <v>6885</v>
      </c>
      <c r="E238" s="328">
        <v>0.46350000000000002</v>
      </c>
      <c r="F238" s="287">
        <v>3825</v>
      </c>
      <c r="G238" s="328">
        <v>2E-3</v>
      </c>
      <c r="H238" s="287">
        <v>934465</v>
      </c>
      <c r="I238" s="328">
        <v>0.8548</v>
      </c>
      <c r="J238" s="59" t="s">
        <v>176</v>
      </c>
      <c r="K238" s="287">
        <v>345</v>
      </c>
      <c r="L238" s="328">
        <v>9.01E-2</v>
      </c>
      <c r="M238" s="287">
        <v>6</v>
      </c>
      <c r="N238" s="173" t="s">
        <v>176</v>
      </c>
    </row>
    <row r="239" spans="1:14" ht="12.4" customHeight="1" x14ac:dyDescent="0.2">
      <c r="A239" s="614"/>
      <c r="B239" s="376" t="s">
        <v>1032</v>
      </c>
      <c r="C239" s="408">
        <v>747</v>
      </c>
      <c r="D239" s="287">
        <v>2208</v>
      </c>
      <c r="E239" s="328">
        <v>0.5323</v>
      </c>
      <c r="F239" s="287">
        <v>1923</v>
      </c>
      <c r="G239" s="328">
        <v>3.3999999999999998E-3</v>
      </c>
      <c r="H239" s="287">
        <v>288322</v>
      </c>
      <c r="I239" s="328">
        <v>0.8024</v>
      </c>
      <c r="J239" s="59" t="s">
        <v>176</v>
      </c>
      <c r="K239" s="287">
        <v>255</v>
      </c>
      <c r="L239" s="328">
        <v>0.13250000000000001</v>
      </c>
      <c r="M239" s="287">
        <v>5</v>
      </c>
      <c r="N239" s="173" t="s">
        <v>176</v>
      </c>
    </row>
    <row r="240" spans="1:14" ht="12.4" customHeight="1" x14ac:dyDescent="0.2">
      <c r="A240" s="614"/>
      <c r="B240" s="376" t="s">
        <v>1033</v>
      </c>
      <c r="C240" s="408">
        <v>1128</v>
      </c>
      <c r="D240" s="287">
        <v>1603</v>
      </c>
      <c r="E240" s="328">
        <v>0.33810000000000001</v>
      </c>
      <c r="F240" s="287">
        <v>1670</v>
      </c>
      <c r="G240" s="328">
        <v>5.7999999999999996E-3</v>
      </c>
      <c r="H240" s="287">
        <v>224878</v>
      </c>
      <c r="I240" s="328">
        <v>0.83899999999999997</v>
      </c>
      <c r="J240" s="59" t="s">
        <v>176</v>
      </c>
      <c r="K240" s="287">
        <v>350</v>
      </c>
      <c r="L240" s="328">
        <v>0.20930000000000001</v>
      </c>
      <c r="M240" s="287">
        <v>8</v>
      </c>
      <c r="N240" s="173" t="s">
        <v>176</v>
      </c>
    </row>
    <row r="241" spans="1:14" ht="12.4" customHeight="1" x14ac:dyDescent="0.2">
      <c r="A241" s="614"/>
      <c r="B241" s="376" t="s">
        <v>1034</v>
      </c>
      <c r="C241" s="408">
        <v>1348</v>
      </c>
      <c r="D241" s="287">
        <v>1694</v>
      </c>
      <c r="E241" s="328">
        <v>0.32119999999999999</v>
      </c>
      <c r="F241" s="287">
        <v>1892</v>
      </c>
      <c r="G241" s="328">
        <v>1.26E-2</v>
      </c>
      <c r="H241" s="287">
        <v>354511</v>
      </c>
      <c r="I241" s="328">
        <v>0.8538</v>
      </c>
      <c r="J241" s="59" t="s">
        <v>176</v>
      </c>
      <c r="K241" s="287">
        <v>715</v>
      </c>
      <c r="L241" s="328">
        <v>0.37780000000000002</v>
      </c>
      <c r="M241" s="287">
        <v>20</v>
      </c>
      <c r="N241" s="173" t="s">
        <v>176</v>
      </c>
    </row>
    <row r="242" spans="1:14" ht="12.4" customHeight="1" x14ac:dyDescent="0.2">
      <c r="A242" s="614"/>
      <c r="B242" s="376" t="s">
        <v>1035</v>
      </c>
      <c r="C242" s="408">
        <v>2251</v>
      </c>
      <c r="D242" s="287">
        <v>1097</v>
      </c>
      <c r="E242" s="328">
        <v>0.26600000000000001</v>
      </c>
      <c r="F242" s="287">
        <v>2541</v>
      </c>
      <c r="G242" s="328">
        <v>3.3399999999999999E-2</v>
      </c>
      <c r="H242" s="287">
        <v>354525</v>
      </c>
      <c r="I242" s="328">
        <v>0.79349999999999998</v>
      </c>
      <c r="J242" s="59" t="s">
        <v>176</v>
      </c>
      <c r="K242" s="287">
        <v>1833</v>
      </c>
      <c r="L242" s="328">
        <v>0.72119999999999995</v>
      </c>
      <c r="M242" s="287">
        <v>67</v>
      </c>
      <c r="N242" s="173" t="s">
        <v>176</v>
      </c>
    </row>
    <row r="243" spans="1:14" ht="12.4" customHeight="1" x14ac:dyDescent="0.2">
      <c r="A243" s="614"/>
      <c r="B243" s="376" t="s">
        <v>1036</v>
      </c>
      <c r="C243" s="408">
        <v>692</v>
      </c>
      <c r="D243" s="287">
        <v>137</v>
      </c>
      <c r="E243" s="328">
        <v>0.25640000000000002</v>
      </c>
      <c r="F243" s="287">
        <v>727</v>
      </c>
      <c r="G243" s="328">
        <v>0.18679999999999999</v>
      </c>
      <c r="H243" s="287">
        <v>90683</v>
      </c>
      <c r="I243" s="328">
        <v>0.63990000000000002</v>
      </c>
      <c r="J243" s="59" t="s">
        <v>176</v>
      </c>
      <c r="K243" s="287">
        <v>1183</v>
      </c>
      <c r="L243" s="328">
        <v>1.6281000000000001</v>
      </c>
      <c r="M243" s="287">
        <v>87</v>
      </c>
      <c r="N243" s="173" t="s">
        <v>176</v>
      </c>
    </row>
    <row r="244" spans="1:14" ht="12.4" customHeight="1" x14ac:dyDescent="0.2">
      <c r="A244" s="614"/>
      <c r="B244" s="379" t="s">
        <v>1037</v>
      </c>
      <c r="C244" s="410">
        <v>104</v>
      </c>
      <c r="D244" s="277">
        <v>5</v>
      </c>
      <c r="E244" s="411">
        <v>8.1699999999999995E-2</v>
      </c>
      <c r="F244" s="277">
        <v>104</v>
      </c>
      <c r="G244" s="411">
        <v>1</v>
      </c>
      <c r="H244" s="277">
        <v>82444</v>
      </c>
      <c r="I244" s="411">
        <v>0.79169999999999996</v>
      </c>
      <c r="J244" s="36" t="s">
        <v>176</v>
      </c>
      <c r="K244" s="277">
        <v>227</v>
      </c>
      <c r="L244" s="411">
        <v>2.1732999999999998</v>
      </c>
      <c r="M244" s="277">
        <v>66</v>
      </c>
      <c r="N244" s="185" t="s">
        <v>176</v>
      </c>
    </row>
    <row r="245" spans="1:14" ht="12.4" customHeight="1" x14ac:dyDescent="0.2">
      <c r="A245" s="614"/>
      <c r="B245" s="383" t="s">
        <v>1038</v>
      </c>
      <c r="C245" s="282">
        <v>9814</v>
      </c>
      <c r="D245" s="282">
        <v>37961</v>
      </c>
      <c r="E245" s="413">
        <v>0.4546</v>
      </c>
      <c r="F245" s="282">
        <v>27070</v>
      </c>
      <c r="G245" s="413">
        <v>1.4200000000000001E-2</v>
      </c>
      <c r="H245" s="282">
        <v>4496772</v>
      </c>
      <c r="I245" s="413">
        <v>0.82420000000000004</v>
      </c>
      <c r="J245" s="421" t="s">
        <v>176</v>
      </c>
      <c r="K245" s="282">
        <v>5498</v>
      </c>
      <c r="L245" s="413">
        <v>0.2031</v>
      </c>
      <c r="M245" s="282">
        <v>269</v>
      </c>
      <c r="N245" s="403">
        <v>358</v>
      </c>
    </row>
    <row r="246" spans="1:14" ht="12.4" customHeight="1" x14ac:dyDescent="0.2">
      <c r="A246" s="819" t="s">
        <v>1071</v>
      </c>
      <c r="B246" s="372" t="s">
        <v>1030</v>
      </c>
      <c r="C246" s="405">
        <v>677</v>
      </c>
      <c r="D246" s="272">
        <v>2639</v>
      </c>
      <c r="E246" s="406">
        <v>0.44479999999999997</v>
      </c>
      <c r="F246" s="272">
        <v>1740</v>
      </c>
      <c r="G246" s="406">
        <v>8.0000000000000004E-4</v>
      </c>
      <c r="H246" s="272">
        <v>38494</v>
      </c>
      <c r="I246" s="406">
        <v>0.70330000000000004</v>
      </c>
      <c r="J246" s="49" t="s">
        <v>176</v>
      </c>
      <c r="K246" s="272">
        <v>261</v>
      </c>
      <c r="L246" s="406">
        <v>0.14979999999999999</v>
      </c>
      <c r="M246" s="272">
        <v>1</v>
      </c>
      <c r="N246" s="105" t="s">
        <v>176</v>
      </c>
    </row>
    <row r="247" spans="1:14" ht="12.4" customHeight="1" x14ac:dyDescent="0.2">
      <c r="A247" s="614"/>
      <c r="B247" s="376" t="s">
        <v>1031</v>
      </c>
      <c r="C247" s="408">
        <v>682</v>
      </c>
      <c r="D247" s="287">
        <v>1313</v>
      </c>
      <c r="E247" s="328">
        <v>0.44059999999999999</v>
      </c>
      <c r="F247" s="287">
        <v>1110</v>
      </c>
      <c r="G247" s="328">
        <v>1.8E-3</v>
      </c>
      <c r="H247" s="287">
        <v>22777</v>
      </c>
      <c r="I247" s="328">
        <v>0.68330000000000002</v>
      </c>
      <c r="J247" s="59" t="s">
        <v>176</v>
      </c>
      <c r="K247" s="287">
        <v>288</v>
      </c>
      <c r="L247" s="328">
        <v>0.25969999999999999</v>
      </c>
      <c r="M247" s="287">
        <v>1</v>
      </c>
      <c r="N247" s="173" t="s">
        <v>176</v>
      </c>
    </row>
    <row r="248" spans="1:14" ht="12.4" customHeight="1" x14ac:dyDescent="0.2">
      <c r="A248" s="614"/>
      <c r="B248" s="376" t="s">
        <v>1032</v>
      </c>
      <c r="C248" s="408">
        <v>1276</v>
      </c>
      <c r="D248" s="287">
        <v>1726</v>
      </c>
      <c r="E248" s="328">
        <v>0.49759999999999999</v>
      </c>
      <c r="F248" s="287">
        <v>1851</v>
      </c>
      <c r="G248" s="328">
        <v>3.3999999999999998E-3</v>
      </c>
      <c r="H248" s="287">
        <v>46130</v>
      </c>
      <c r="I248" s="328">
        <v>0.74570000000000003</v>
      </c>
      <c r="J248" s="59" t="s">
        <v>176</v>
      </c>
      <c r="K248" s="287">
        <v>782</v>
      </c>
      <c r="L248" s="328">
        <v>0.42249999999999999</v>
      </c>
      <c r="M248" s="287">
        <v>5</v>
      </c>
      <c r="N248" s="173" t="s">
        <v>176</v>
      </c>
    </row>
    <row r="249" spans="1:14" ht="12.4" customHeight="1" x14ac:dyDescent="0.2">
      <c r="A249" s="614"/>
      <c r="B249" s="376" t="s">
        <v>1033</v>
      </c>
      <c r="C249" s="408">
        <v>778</v>
      </c>
      <c r="D249" s="287">
        <v>932</v>
      </c>
      <c r="E249" s="328">
        <v>0.41830000000000001</v>
      </c>
      <c r="F249" s="287">
        <v>1004</v>
      </c>
      <c r="G249" s="328">
        <v>5.5999999999999999E-3</v>
      </c>
      <c r="H249" s="287">
        <v>33035</v>
      </c>
      <c r="I249" s="328">
        <v>0.72740000000000005</v>
      </c>
      <c r="J249" s="59" t="s">
        <v>176</v>
      </c>
      <c r="K249" s="287">
        <v>562</v>
      </c>
      <c r="L249" s="328">
        <v>0.55959999999999999</v>
      </c>
      <c r="M249" s="287">
        <v>4</v>
      </c>
      <c r="N249" s="173" t="s">
        <v>176</v>
      </c>
    </row>
    <row r="250" spans="1:14" ht="12.4" customHeight="1" x14ac:dyDescent="0.2">
      <c r="A250" s="614"/>
      <c r="B250" s="376" t="s">
        <v>1034</v>
      </c>
      <c r="C250" s="408">
        <v>2514</v>
      </c>
      <c r="D250" s="287">
        <v>1183</v>
      </c>
      <c r="E250" s="328">
        <v>0.46920000000000001</v>
      </c>
      <c r="F250" s="287">
        <v>2639</v>
      </c>
      <c r="G250" s="328">
        <v>1.34E-2</v>
      </c>
      <c r="H250" s="287">
        <v>43734</v>
      </c>
      <c r="I250" s="328">
        <v>0.65700000000000003</v>
      </c>
      <c r="J250" s="59" t="s">
        <v>176</v>
      </c>
      <c r="K250" s="287">
        <v>1921</v>
      </c>
      <c r="L250" s="328">
        <v>0.72819999999999996</v>
      </c>
      <c r="M250" s="287">
        <v>23</v>
      </c>
      <c r="N250" s="173" t="s">
        <v>176</v>
      </c>
    </row>
    <row r="251" spans="1:14" ht="12.4" customHeight="1" x14ac:dyDescent="0.2">
      <c r="A251" s="614"/>
      <c r="B251" s="376" t="s">
        <v>1035</v>
      </c>
      <c r="C251" s="408">
        <v>979</v>
      </c>
      <c r="D251" s="287">
        <v>345</v>
      </c>
      <c r="E251" s="328">
        <v>0.47589999999999999</v>
      </c>
      <c r="F251" s="287">
        <v>1031</v>
      </c>
      <c r="G251" s="328">
        <v>4.5499999999999999E-2</v>
      </c>
      <c r="H251" s="287">
        <v>22875</v>
      </c>
      <c r="I251" s="328">
        <v>0.7782</v>
      </c>
      <c r="J251" s="59" t="s">
        <v>176</v>
      </c>
      <c r="K251" s="287">
        <v>1159</v>
      </c>
      <c r="L251" s="328">
        <v>1.1236999999999999</v>
      </c>
      <c r="M251" s="287">
        <v>35</v>
      </c>
      <c r="N251" s="173" t="s">
        <v>176</v>
      </c>
    </row>
    <row r="252" spans="1:14" ht="12.4" customHeight="1" x14ac:dyDescent="0.2">
      <c r="A252" s="614"/>
      <c r="B252" s="376" t="s">
        <v>1036</v>
      </c>
      <c r="C252" s="408">
        <v>285</v>
      </c>
      <c r="D252" s="287">
        <v>55</v>
      </c>
      <c r="E252" s="328">
        <v>0.20799999999999999</v>
      </c>
      <c r="F252" s="287">
        <v>264</v>
      </c>
      <c r="G252" s="328">
        <v>0.221</v>
      </c>
      <c r="H252" s="287">
        <v>6222</v>
      </c>
      <c r="I252" s="328">
        <v>0.66100000000000003</v>
      </c>
      <c r="J252" s="59" t="s">
        <v>176</v>
      </c>
      <c r="K252" s="287">
        <v>384</v>
      </c>
      <c r="L252" s="328">
        <v>1.4544999999999999</v>
      </c>
      <c r="M252" s="287">
        <v>38</v>
      </c>
      <c r="N252" s="173" t="s">
        <v>176</v>
      </c>
    </row>
    <row r="253" spans="1:14" ht="12.4" customHeight="1" x14ac:dyDescent="0.2">
      <c r="A253" s="614"/>
      <c r="B253" s="379" t="s">
        <v>1037</v>
      </c>
      <c r="C253" s="410">
        <v>130</v>
      </c>
      <c r="D253" s="277">
        <v>17</v>
      </c>
      <c r="E253" s="411">
        <v>7.0400000000000004E-2</v>
      </c>
      <c r="F253" s="277">
        <v>95</v>
      </c>
      <c r="G253" s="411">
        <v>1</v>
      </c>
      <c r="H253" s="277">
        <v>4241</v>
      </c>
      <c r="I253" s="411">
        <v>0.6573</v>
      </c>
      <c r="J253" s="36" t="s">
        <v>176</v>
      </c>
      <c r="K253" s="277">
        <v>306</v>
      </c>
      <c r="L253" s="411">
        <v>3.2273000000000001</v>
      </c>
      <c r="M253" s="277">
        <v>39</v>
      </c>
      <c r="N253" s="185" t="s">
        <v>176</v>
      </c>
    </row>
    <row r="254" spans="1:14" ht="12.4" customHeight="1" x14ac:dyDescent="0.2">
      <c r="A254" s="614"/>
      <c r="B254" s="383" t="s">
        <v>1038</v>
      </c>
      <c r="C254" s="282">
        <v>7321</v>
      </c>
      <c r="D254" s="282">
        <v>8210</v>
      </c>
      <c r="E254" s="413">
        <v>0.45479999999999998</v>
      </c>
      <c r="F254" s="282">
        <v>9734</v>
      </c>
      <c r="G254" s="413">
        <v>2.58E-2</v>
      </c>
      <c r="H254" s="282">
        <v>217508</v>
      </c>
      <c r="I254" s="413">
        <v>0.70540000000000003</v>
      </c>
      <c r="J254" s="421" t="s">
        <v>176</v>
      </c>
      <c r="K254" s="282">
        <v>5663</v>
      </c>
      <c r="L254" s="413">
        <v>0.58179999999999998</v>
      </c>
      <c r="M254" s="282">
        <v>146</v>
      </c>
      <c r="N254" s="403">
        <v>283</v>
      </c>
    </row>
    <row r="255" spans="1:14" ht="12.4" customHeight="1" x14ac:dyDescent="0.2">
      <c r="A255" s="819" t="s">
        <v>1073</v>
      </c>
      <c r="B255" s="372" t="s">
        <v>1030</v>
      </c>
      <c r="C255" s="405">
        <v>1320</v>
      </c>
      <c r="D255" s="272">
        <v>625</v>
      </c>
      <c r="E255" s="406">
        <v>0.73040000000000005</v>
      </c>
      <c r="F255" s="272">
        <v>1731</v>
      </c>
      <c r="G255" s="406">
        <v>1E-3</v>
      </c>
      <c r="H255" s="272">
        <v>72034</v>
      </c>
      <c r="I255" s="406">
        <v>0.63849999999999996</v>
      </c>
      <c r="J255" s="49" t="s">
        <v>176</v>
      </c>
      <c r="K255" s="272">
        <v>279</v>
      </c>
      <c r="L255" s="406">
        <v>0.1613</v>
      </c>
      <c r="M255" s="272">
        <v>1</v>
      </c>
      <c r="N255" s="105" t="s">
        <v>176</v>
      </c>
    </row>
    <row r="256" spans="1:14" ht="12.4" customHeight="1" x14ac:dyDescent="0.2">
      <c r="A256" s="614"/>
      <c r="B256" s="376" t="s">
        <v>1031</v>
      </c>
      <c r="C256" s="408">
        <v>1148</v>
      </c>
      <c r="D256" s="287">
        <v>21</v>
      </c>
      <c r="E256" s="328">
        <v>0.58520000000000005</v>
      </c>
      <c r="F256" s="287">
        <v>1074</v>
      </c>
      <c r="G256" s="328">
        <v>2.0999999999999999E-3</v>
      </c>
      <c r="H256" s="287">
        <v>73487</v>
      </c>
      <c r="I256" s="328">
        <v>0.74729999999999996</v>
      </c>
      <c r="J256" s="59" t="s">
        <v>176</v>
      </c>
      <c r="K256" s="287">
        <v>324</v>
      </c>
      <c r="L256" s="328">
        <v>0.30199999999999999</v>
      </c>
      <c r="M256" s="287">
        <v>2</v>
      </c>
      <c r="N256" s="173" t="s">
        <v>176</v>
      </c>
    </row>
    <row r="257" spans="1:14" ht="12.4" customHeight="1" x14ac:dyDescent="0.2">
      <c r="A257" s="614"/>
      <c r="B257" s="376" t="s">
        <v>1032</v>
      </c>
      <c r="C257" s="408">
        <v>1168</v>
      </c>
      <c r="D257" s="287">
        <v>127</v>
      </c>
      <c r="E257" s="328">
        <v>0.67079999999999995</v>
      </c>
      <c r="F257" s="287">
        <v>1115</v>
      </c>
      <c r="G257" s="328">
        <v>3.7000000000000002E-3</v>
      </c>
      <c r="H257" s="287">
        <v>79375</v>
      </c>
      <c r="I257" s="328">
        <v>0.66010000000000002</v>
      </c>
      <c r="J257" s="59" t="s">
        <v>176</v>
      </c>
      <c r="K257" s="287">
        <v>463</v>
      </c>
      <c r="L257" s="328">
        <v>0.41510000000000002</v>
      </c>
      <c r="M257" s="287">
        <v>3</v>
      </c>
      <c r="N257" s="173" t="s">
        <v>176</v>
      </c>
    </row>
    <row r="258" spans="1:14" ht="12.4" customHeight="1" x14ac:dyDescent="0.2">
      <c r="A258" s="614"/>
      <c r="B258" s="376" t="s">
        <v>1033</v>
      </c>
      <c r="C258" s="408">
        <v>1307</v>
      </c>
      <c r="D258" s="287">
        <v>66</v>
      </c>
      <c r="E258" s="328">
        <v>0.55910000000000004</v>
      </c>
      <c r="F258" s="287">
        <v>1337</v>
      </c>
      <c r="G258" s="328">
        <v>5.4999999999999997E-3</v>
      </c>
      <c r="H258" s="287">
        <v>48957</v>
      </c>
      <c r="I258" s="328">
        <v>0.38729999999999998</v>
      </c>
      <c r="J258" s="59" t="s">
        <v>176</v>
      </c>
      <c r="K258" s="287">
        <v>393</v>
      </c>
      <c r="L258" s="328">
        <v>0.29420000000000002</v>
      </c>
      <c r="M258" s="287">
        <v>3</v>
      </c>
      <c r="N258" s="173" t="s">
        <v>176</v>
      </c>
    </row>
    <row r="259" spans="1:14" ht="12.4" customHeight="1" x14ac:dyDescent="0.2">
      <c r="A259" s="614"/>
      <c r="B259" s="376" t="s">
        <v>1034</v>
      </c>
      <c r="C259" s="408">
        <v>5745</v>
      </c>
      <c r="D259" s="287">
        <v>32</v>
      </c>
      <c r="E259" s="328">
        <v>0.60409999999999997</v>
      </c>
      <c r="F259" s="287">
        <v>5509</v>
      </c>
      <c r="G259" s="328">
        <v>1.8700000000000001E-2</v>
      </c>
      <c r="H259" s="287">
        <v>289331</v>
      </c>
      <c r="I259" s="328">
        <v>0.39600000000000002</v>
      </c>
      <c r="J259" s="59" t="s">
        <v>176</v>
      </c>
      <c r="K259" s="287">
        <v>2673</v>
      </c>
      <c r="L259" s="328">
        <v>0.48499999999999999</v>
      </c>
      <c r="M259" s="287">
        <v>40</v>
      </c>
      <c r="N259" s="173" t="s">
        <v>176</v>
      </c>
    </row>
    <row r="260" spans="1:14" ht="12.4" customHeight="1" x14ac:dyDescent="0.2">
      <c r="A260" s="614"/>
      <c r="B260" s="376" t="s">
        <v>1035</v>
      </c>
      <c r="C260" s="408">
        <v>1150</v>
      </c>
      <c r="D260" s="287">
        <v>14</v>
      </c>
      <c r="E260" s="328">
        <v>0.52410000000000001</v>
      </c>
      <c r="F260" s="287">
        <v>902</v>
      </c>
      <c r="G260" s="328">
        <v>4.1399999999999999E-2</v>
      </c>
      <c r="H260" s="287">
        <v>59447</v>
      </c>
      <c r="I260" s="328">
        <v>0.43480000000000002</v>
      </c>
      <c r="J260" s="59" t="s">
        <v>176</v>
      </c>
      <c r="K260" s="287">
        <v>564</v>
      </c>
      <c r="L260" s="328">
        <v>0.62549999999999994</v>
      </c>
      <c r="M260" s="287">
        <v>16</v>
      </c>
      <c r="N260" s="173" t="s">
        <v>176</v>
      </c>
    </row>
    <row r="261" spans="1:14" ht="12.4" customHeight="1" x14ac:dyDescent="0.2">
      <c r="A261" s="614"/>
      <c r="B261" s="376" t="s">
        <v>1036</v>
      </c>
      <c r="C261" s="408">
        <v>317</v>
      </c>
      <c r="D261" s="287">
        <v>1</v>
      </c>
      <c r="E261" s="328">
        <v>0.57789999999999997</v>
      </c>
      <c r="F261" s="287">
        <v>223</v>
      </c>
      <c r="G261" s="328">
        <v>0.2364</v>
      </c>
      <c r="H261" s="287">
        <v>14588</v>
      </c>
      <c r="I261" s="328">
        <v>0.44309999999999999</v>
      </c>
      <c r="J261" s="59" t="s">
        <v>176</v>
      </c>
      <c r="K261" s="287">
        <v>235</v>
      </c>
      <c r="L261" s="328">
        <v>1.0544</v>
      </c>
      <c r="M261" s="287">
        <v>23</v>
      </c>
      <c r="N261" s="173" t="s">
        <v>176</v>
      </c>
    </row>
    <row r="262" spans="1:14" ht="12.4" customHeight="1" x14ac:dyDescent="0.2">
      <c r="A262" s="614"/>
      <c r="B262" s="379" t="s">
        <v>1037</v>
      </c>
      <c r="C262" s="410">
        <v>84</v>
      </c>
      <c r="D262" s="277">
        <v>1</v>
      </c>
      <c r="E262" s="411">
        <v>5.7500000000000002E-2</v>
      </c>
      <c r="F262" s="277">
        <v>53</v>
      </c>
      <c r="G262" s="411">
        <v>1</v>
      </c>
      <c r="H262" s="277">
        <v>21462</v>
      </c>
      <c r="I262" s="411">
        <v>0.49149999999999999</v>
      </c>
      <c r="J262" s="36" t="s">
        <v>176</v>
      </c>
      <c r="K262" s="277">
        <v>178</v>
      </c>
      <c r="L262" s="411">
        <v>3.3835999999999999</v>
      </c>
      <c r="M262" s="277">
        <v>12</v>
      </c>
      <c r="N262" s="185" t="s">
        <v>176</v>
      </c>
    </row>
    <row r="263" spans="1:14" ht="12.4" customHeight="1" x14ac:dyDescent="0.2">
      <c r="A263" s="614"/>
      <c r="B263" s="383" t="s">
        <v>1038</v>
      </c>
      <c r="C263" s="282">
        <v>12239</v>
      </c>
      <c r="D263" s="282">
        <v>887</v>
      </c>
      <c r="E263" s="413">
        <v>0.69689999999999996</v>
      </c>
      <c r="F263" s="282">
        <v>11944</v>
      </c>
      <c r="G263" s="413">
        <v>2.1899999999999999E-2</v>
      </c>
      <c r="H263" s="282">
        <v>658681</v>
      </c>
      <c r="I263" s="413">
        <v>0.49059999999999998</v>
      </c>
      <c r="J263" s="421" t="s">
        <v>176</v>
      </c>
      <c r="K263" s="282">
        <v>5109</v>
      </c>
      <c r="L263" s="413">
        <v>0.42780000000000001</v>
      </c>
      <c r="M263" s="282">
        <v>100</v>
      </c>
      <c r="N263" s="403">
        <v>70</v>
      </c>
    </row>
    <row r="264" spans="1:14" ht="12.4" customHeight="1" x14ac:dyDescent="0.2">
      <c r="A264" s="749" t="s">
        <v>1068</v>
      </c>
      <c r="B264" s="749"/>
      <c r="C264" s="282">
        <v>184981</v>
      </c>
      <c r="D264" s="282">
        <v>81682</v>
      </c>
      <c r="E264" s="413">
        <v>0.53920000000000001</v>
      </c>
      <c r="F264" s="282">
        <v>189409</v>
      </c>
      <c r="G264" s="413">
        <v>1.03E-2</v>
      </c>
      <c r="H264" s="282">
        <v>6714346</v>
      </c>
      <c r="I264" s="413">
        <v>0.30509999999999998</v>
      </c>
      <c r="J264" s="421" t="s">
        <v>176</v>
      </c>
      <c r="K264" s="282">
        <v>33498</v>
      </c>
      <c r="L264" s="413">
        <v>0.1769</v>
      </c>
      <c r="M264" s="282">
        <v>679</v>
      </c>
      <c r="N264" s="403">
        <v>786</v>
      </c>
    </row>
    <row r="265" spans="1:14" ht="3.4" customHeight="1" x14ac:dyDescent="0.2">
      <c r="A265" s="209"/>
      <c r="B265" s="209"/>
      <c r="C265" s="209"/>
      <c r="D265" s="209"/>
      <c r="E265" s="209"/>
      <c r="F265" s="209"/>
      <c r="G265" s="209"/>
      <c r="H265" s="209"/>
      <c r="I265" s="209"/>
      <c r="J265" s="371"/>
      <c r="K265" s="209"/>
      <c r="L265" s="209"/>
      <c r="M265" s="209"/>
      <c r="N265" s="209"/>
    </row>
    <row r="266" spans="1:14" ht="12.4" customHeight="1" x14ac:dyDescent="0.2">
      <c r="A266" s="629" t="s">
        <v>1057</v>
      </c>
      <c r="B266" s="614"/>
      <c r="C266" s="614"/>
      <c r="D266" s="614"/>
      <c r="E266" s="614"/>
      <c r="F266" s="614"/>
      <c r="G266" s="614"/>
      <c r="H266" s="614"/>
      <c r="I266" s="614"/>
      <c r="J266" s="614"/>
      <c r="K266" s="614"/>
      <c r="L266" s="614"/>
      <c r="M266" s="614"/>
      <c r="N266" s="614"/>
    </row>
    <row r="267" spans="1:14" ht="12.4" customHeight="1" x14ac:dyDescent="0.2">
      <c r="A267" s="629" t="s">
        <v>1058</v>
      </c>
      <c r="B267" s="614"/>
      <c r="C267" s="614"/>
      <c r="D267" s="614"/>
      <c r="E267" s="614"/>
      <c r="F267" s="614"/>
      <c r="G267" s="614"/>
      <c r="H267" s="614"/>
      <c r="I267" s="614"/>
      <c r="J267" s="614"/>
      <c r="K267" s="614"/>
      <c r="L267" s="614"/>
      <c r="M267" s="614"/>
      <c r="N267" s="614"/>
    </row>
    <row r="268" spans="1:14" ht="12.4" customHeight="1" x14ac:dyDescent="0.2">
      <c r="A268" s="629" t="s">
        <v>1059</v>
      </c>
      <c r="B268" s="614"/>
      <c r="C268" s="614"/>
      <c r="D268" s="614"/>
      <c r="E268" s="614"/>
      <c r="F268" s="614"/>
      <c r="G268" s="614"/>
      <c r="H268" s="614"/>
      <c r="I268" s="614"/>
      <c r="J268" s="614"/>
      <c r="K268" s="614"/>
      <c r="L268" s="614"/>
      <c r="M268" s="614"/>
      <c r="N268" s="614"/>
    </row>
    <row r="269" spans="1:14" ht="12.4" customHeight="1" x14ac:dyDescent="0.2">
      <c r="A269" s="636" t="s">
        <v>1060</v>
      </c>
      <c r="B269" s="636"/>
      <c r="C269" s="636"/>
      <c r="D269" s="636"/>
      <c r="E269" s="636"/>
      <c r="F269" s="636"/>
      <c r="G269" s="636"/>
      <c r="H269" s="636"/>
      <c r="I269" s="636"/>
      <c r="J269" s="636"/>
      <c r="K269" s="636"/>
      <c r="L269" s="636"/>
      <c r="M269" s="636"/>
      <c r="N269" s="636"/>
    </row>
  </sheetData>
  <mergeCells count="39">
    <mergeCell ref="A246:A254"/>
    <mergeCell ref="A255:A263"/>
    <mergeCell ref="A264:B264"/>
    <mergeCell ref="A269:N269"/>
    <mergeCell ref="A267:N267"/>
    <mergeCell ref="A268:N268"/>
    <mergeCell ref="A266:N266"/>
    <mergeCell ref="A211:B211"/>
    <mergeCell ref="A213:N213"/>
    <mergeCell ref="A219:A227"/>
    <mergeCell ref="A228:A236"/>
    <mergeCell ref="A237:A245"/>
    <mergeCell ref="A166:A174"/>
    <mergeCell ref="A175:A183"/>
    <mergeCell ref="A184:A192"/>
    <mergeCell ref="A193:A201"/>
    <mergeCell ref="A202:A210"/>
    <mergeCell ref="A113:A121"/>
    <mergeCell ref="A122:A130"/>
    <mergeCell ref="A131:A139"/>
    <mergeCell ref="A140:A148"/>
    <mergeCell ref="A160:N160"/>
    <mergeCell ref="A149:A157"/>
    <mergeCell ref="A158:B158"/>
    <mergeCell ref="A69:A77"/>
    <mergeCell ref="A78:A86"/>
    <mergeCell ref="A87:A95"/>
    <mergeCell ref="A96:A104"/>
    <mergeCell ref="A105:B105"/>
    <mergeCell ref="A34:A42"/>
    <mergeCell ref="A43:A51"/>
    <mergeCell ref="A52:B52"/>
    <mergeCell ref="A54:N54"/>
    <mergeCell ref="A60:A68"/>
    <mergeCell ref="A2:H2"/>
    <mergeCell ref="A1:N1"/>
    <mergeCell ref="A7:A15"/>
    <mergeCell ref="A16:A24"/>
    <mergeCell ref="A25:A3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81"/>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617" t="s">
        <v>1074</v>
      </c>
      <c r="B1" s="614"/>
      <c r="C1" s="614"/>
      <c r="D1" s="614"/>
      <c r="E1" s="614"/>
      <c r="F1" s="614"/>
      <c r="G1" s="614"/>
      <c r="H1" s="614"/>
      <c r="I1" s="614"/>
      <c r="J1" s="614"/>
      <c r="K1" s="614"/>
      <c r="L1" s="614"/>
      <c r="M1" s="614"/>
      <c r="N1" s="614"/>
    </row>
    <row r="2" spans="1:14" ht="12.4" customHeight="1" x14ac:dyDescent="0.2">
      <c r="A2" s="642" t="s">
        <v>243</v>
      </c>
      <c r="B2" s="614"/>
      <c r="C2" s="614"/>
      <c r="D2" s="614"/>
      <c r="E2" s="614"/>
      <c r="F2" s="614"/>
      <c r="G2" s="614"/>
      <c r="H2" s="614"/>
    </row>
    <row r="3" spans="1:14" ht="3.4" customHeight="1" x14ac:dyDescent="0.2"/>
    <row r="4" spans="1:14" ht="10.9" customHeight="1" x14ac:dyDescent="0.2">
      <c r="A4" s="349">
        <f>SUM(C6:N34)</f>
        <v>158873.83430000005</v>
      </c>
      <c r="C4" s="154" t="s">
        <v>105</v>
      </c>
      <c r="D4" s="154" t="s">
        <v>106</v>
      </c>
      <c r="E4" s="154" t="s">
        <v>107</v>
      </c>
      <c r="F4" s="154" t="s">
        <v>108</v>
      </c>
      <c r="G4" s="154" t="s">
        <v>109</v>
      </c>
      <c r="H4" s="154" t="s">
        <v>862</v>
      </c>
      <c r="I4" s="154" t="s">
        <v>863</v>
      </c>
      <c r="J4" s="154" t="s">
        <v>1012</v>
      </c>
      <c r="K4" s="154" t="s">
        <v>1013</v>
      </c>
      <c r="L4" s="154" t="s">
        <v>1014</v>
      </c>
      <c r="M4" s="154" t="s">
        <v>1015</v>
      </c>
      <c r="N4" s="154" t="s">
        <v>1016</v>
      </c>
    </row>
    <row r="5" spans="1:14" ht="3.4" customHeight="1" x14ac:dyDescent="0.2"/>
    <row r="6" spans="1:14" ht="62.65" customHeight="1" x14ac:dyDescent="0.2">
      <c r="A6" s="198" t="s">
        <v>110</v>
      </c>
      <c r="B6" s="165" t="s">
        <v>1017</v>
      </c>
      <c r="C6" s="120" t="s">
        <v>1075</v>
      </c>
      <c r="D6" s="120" t="s">
        <v>1076</v>
      </c>
      <c r="E6" s="120" t="s">
        <v>1020</v>
      </c>
      <c r="F6" s="120" t="s">
        <v>1077</v>
      </c>
      <c r="G6" s="120" t="s">
        <v>1022</v>
      </c>
      <c r="H6" s="120" t="s">
        <v>1023</v>
      </c>
      <c r="I6" s="120" t="s">
        <v>1024</v>
      </c>
      <c r="J6" s="423" t="s">
        <v>1078</v>
      </c>
      <c r="K6" s="120" t="s">
        <v>183</v>
      </c>
      <c r="L6" s="120" t="s">
        <v>969</v>
      </c>
      <c r="M6" s="423" t="s">
        <v>1079</v>
      </c>
      <c r="N6" s="423" t="s">
        <v>1080</v>
      </c>
    </row>
    <row r="7" spans="1:14" ht="12.4" customHeight="1" x14ac:dyDescent="0.2">
      <c r="A7" s="819" t="s">
        <v>1052</v>
      </c>
      <c r="B7" s="372" t="s">
        <v>1030</v>
      </c>
      <c r="C7" s="415">
        <v>0</v>
      </c>
      <c r="D7" s="70">
        <v>0</v>
      </c>
      <c r="E7" s="374">
        <v>0</v>
      </c>
      <c r="F7" s="70">
        <v>0</v>
      </c>
      <c r="G7" s="374">
        <v>0</v>
      </c>
      <c r="H7" s="70">
        <v>0</v>
      </c>
      <c r="I7" s="374">
        <v>0</v>
      </c>
      <c r="J7" s="70">
        <v>0</v>
      </c>
      <c r="K7" s="70">
        <v>0</v>
      </c>
      <c r="L7" s="374">
        <v>0</v>
      </c>
      <c r="M7" s="70">
        <v>0</v>
      </c>
      <c r="N7" s="47" t="s">
        <v>176</v>
      </c>
    </row>
    <row r="8" spans="1:14" ht="12.4" customHeight="1" x14ac:dyDescent="0.2">
      <c r="A8" s="614"/>
      <c r="B8" s="376" t="s">
        <v>1031</v>
      </c>
      <c r="C8" s="416">
        <v>0</v>
      </c>
      <c r="D8" s="17">
        <v>0</v>
      </c>
      <c r="E8" s="327">
        <v>0</v>
      </c>
      <c r="F8" s="17">
        <v>0</v>
      </c>
      <c r="G8" s="327">
        <v>0</v>
      </c>
      <c r="H8" s="17">
        <v>0</v>
      </c>
      <c r="I8" s="327">
        <v>0</v>
      </c>
      <c r="J8" s="17">
        <v>0</v>
      </c>
      <c r="K8" s="17">
        <v>0</v>
      </c>
      <c r="L8" s="327">
        <v>0</v>
      </c>
      <c r="M8" s="17">
        <v>0</v>
      </c>
      <c r="N8" s="141" t="s">
        <v>176</v>
      </c>
    </row>
    <row r="9" spans="1:14" ht="12.4" customHeight="1" x14ac:dyDescent="0.2">
      <c r="A9" s="614"/>
      <c r="B9" s="376" t="s">
        <v>1032</v>
      </c>
      <c r="C9" s="416">
        <v>0</v>
      </c>
      <c r="D9" s="17">
        <v>0</v>
      </c>
      <c r="E9" s="327">
        <v>0</v>
      </c>
      <c r="F9" s="17">
        <v>0</v>
      </c>
      <c r="G9" s="327">
        <v>0</v>
      </c>
      <c r="H9" s="17">
        <v>0</v>
      </c>
      <c r="I9" s="327">
        <v>0</v>
      </c>
      <c r="J9" s="17">
        <v>0</v>
      </c>
      <c r="K9" s="17">
        <v>0</v>
      </c>
      <c r="L9" s="327">
        <v>0</v>
      </c>
      <c r="M9" s="17">
        <v>0</v>
      </c>
      <c r="N9" s="141" t="s">
        <v>176</v>
      </c>
    </row>
    <row r="10" spans="1:14" ht="12.4" customHeight="1" x14ac:dyDescent="0.2">
      <c r="A10" s="614"/>
      <c r="B10" s="376" t="s">
        <v>1033</v>
      </c>
      <c r="C10" s="416">
        <v>0</v>
      </c>
      <c r="D10" s="17">
        <v>0</v>
      </c>
      <c r="E10" s="327">
        <v>0</v>
      </c>
      <c r="F10" s="17">
        <v>0</v>
      </c>
      <c r="G10" s="327">
        <v>0</v>
      </c>
      <c r="H10" s="17">
        <v>0</v>
      </c>
      <c r="I10" s="327">
        <v>0</v>
      </c>
      <c r="J10" s="17">
        <v>0</v>
      </c>
      <c r="K10" s="17">
        <v>0</v>
      </c>
      <c r="L10" s="327">
        <v>0</v>
      </c>
      <c r="M10" s="17">
        <v>0</v>
      </c>
      <c r="N10" s="141" t="s">
        <v>176</v>
      </c>
    </row>
    <row r="11" spans="1:14" ht="12.4" customHeight="1" x14ac:dyDescent="0.2">
      <c r="A11" s="614"/>
      <c r="B11" s="376" t="s">
        <v>1034</v>
      </c>
      <c r="C11" s="416">
        <v>0</v>
      </c>
      <c r="D11" s="17">
        <v>0</v>
      </c>
      <c r="E11" s="327">
        <v>0</v>
      </c>
      <c r="F11" s="17">
        <v>0</v>
      </c>
      <c r="G11" s="327">
        <v>0</v>
      </c>
      <c r="H11" s="17">
        <v>0</v>
      </c>
      <c r="I11" s="327">
        <v>0</v>
      </c>
      <c r="J11" s="17">
        <v>0</v>
      </c>
      <c r="K11" s="17">
        <v>0</v>
      </c>
      <c r="L11" s="327">
        <v>0</v>
      </c>
      <c r="M11" s="17">
        <v>0</v>
      </c>
      <c r="N11" s="141" t="s">
        <v>176</v>
      </c>
    </row>
    <row r="12" spans="1:14" ht="12.4" customHeight="1" x14ac:dyDescent="0.2">
      <c r="A12" s="614"/>
      <c r="B12" s="376" t="s">
        <v>1035</v>
      </c>
      <c r="C12" s="416">
        <v>0</v>
      </c>
      <c r="D12" s="17">
        <v>0</v>
      </c>
      <c r="E12" s="327">
        <v>0</v>
      </c>
      <c r="F12" s="17">
        <v>0</v>
      </c>
      <c r="G12" s="327">
        <v>0</v>
      </c>
      <c r="H12" s="17">
        <v>0</v>
      </c>
      <c r="I12" s="327">
        <v>0</v>
      </c>
      <c r="J12" s="17">
        <v>0</v>
      </c>
      <c r="K12" s="17">
        <v>0</v>
      </c>
      <c r="L12" s="327">
        <v>0</v>
      </c>
      <c r="M12" s="17">
        <v>0</v>
      </c>
      <c r="N12" s="141" t="s">
        <v>176</v>
      </c>
    </row>
    <row r="13" spans="1:14" ht="12.4" customHeight="1" x14ac:dyDescent="0.2">
      <c r="A13" s="614"/>
      <c r="B13" s="376" t="s">
        <v>1036</v>
      </c>
      <c r="C13" s="416">
        <v>0</v>
      </c>
      <c r="D13" s="17">
        <v>0</v>
      </c>
      <c r="E13" s="327">
        <v>0</v>
      </c>
      <c r="F13" s="17">
        <v>0</v>
      </c>
      <c r="G13" s="327">
        <v>0</v>
      </c>
      <c r="H13" s="17">
        <v>0</v>
      </c>
      <c r="I13" s="327">
        <v>0</v>
      </c>
      <c r="J13" s="17">
        <v>0</v>
      </c>
      <c r="K13" s="17">
        <v>0</v>
      </c>
      <c r="L13" s="327">
        <v>0</v>
      </c>
      <c r="M13" s="17">
        <v>0</v>
      </c>
      <c r="N13" s="141" t="s">
        <v>176</v>
      </c>
    </row>
    <row r="14" spans="1:14" ht="12.4" customHeight="1" x14ac:dyDescent="0.2">
      <c r="A14" s="614"/>
      <c r="B14" s="379" t="s">
        <v>1037</v>
      </c>
      <c r="C14" s="417">
        <v>0</v>
      </c>
      <c r="D14" s="21">
        <v>0</v>
      </c>
      <c r="E14" s="381">
        <v>0</v>
      </c>
      <c r="F14" s="21">
        <v>0</v>
      </c>
      <c r="G14" s="381">
        <v>0</v>
      </c>
      <c r="H14" s="21">
        <v>0</v>
      </c>
      <c r="I14" s="381">
        <v>0</v>
      </c>
      <c r="J14" s="21">
        <v>0</v>
      </c>
      <c r="K14" s="21">
        <v>0</v>
      </c>
      <c r="L14" s="381">
        <v>0</v>
      </c>
      <c r="M14" s="21">
        <v>0</v>
      </c>
      <c r="N14" s="140" t="s">
        <v>176</v>
      </c>
    </row>
    <row r="15" spans="1:14" ht="12.4" customHeight="1" x14ac:dyDescent="0.2">
      <c r="A15" s="614"/>
      <c r="B15" s="383" t="s">
        <v>1038</v>
      </c>
      <c r="C15" s="23">
        <v>0</v>
      </c>
      <c r="D15" s="23">
        <v>0</v>
      </c>
      <c r="E15" s="384">
        <v>0</v>
      </c>
      <c r="F15" s="23">
        <v>0</v>
      </c>
      <c r="G15" s="384">
        <v>0</v>
      </c>
      <c r="H15" s="23">
        <v>0</v>
      </c>
      <c r="I15" s="384">
        <v>0</v>
      </c>
      <c r="J15" s="23">
        <v>0</v>
      </c>
      <c r="K15" s="23">
        <v>0</v>
      </c>
      <c r="L15" s="384">
        <v>0</v>
      </c>
      <c r="M15" s="23">
        <v>0</v>
      </c>
      <c r="N15" s="23">
        <v>0</v>
      </c>
    </row>
    <row r="16" spans="1:14" ht="12.4" customHeight="1" x14ac:dyDescent="0.2">
      <c r="A16" s="819" t="s">
        <v>1053</v>
      </c>
      <c r="B16" s="372" t="s">
        <v>1030</v>
      </c>
      <c r="C16" s="415">
        <v>3056</v>
      </c>
      <c r="D16" s="70">
        <v>2515</v>
      </c>
      <c r="E16" s="374">
        <v>0.42049999999999998</v>
      </c>
      <c r="F16" s="70">
        <v>4144</v>
      </c>
      <c r="G16" s="374">
        <v>6.9999999999999999E-4</v>
      </c>
      <c r="H16" s="70">
        <v>25</v>
      </c>
      <c r="I16" s="374">
        <v>0.45</v>
      </c>
      <c r="J16" s="375">
        <v>2.5</v>
      </c>
      <c r="K16" s="70">
        <v>1203</v>
      </c>
      <c r="L16" s="374">
        <v>0.29039999999999999</v>
      </c>
      <c r="M16" s="70">
        <v>1</v>
      </c>
      <c r="N16" s="47" t="s">
        <v>176</v>
      </c>
    </row>
    <row r="17" spans="1:14" ht="12.4" customHeight="1" x14ac:dyDescent="0.2">
      <c r="A17" s="614"/>
      <c r="B17" s="376" t="s">
        <v>1031</v>
      </c>
      <c r="C17" s="416">
        <v>503</v>
      </c>
      <c r="D17" s="17">
        <v>671</v>
      </c>
      <c r="E17" s="327">
        <v>0.37790000000000001</v>
      </c>
      <c r="F17" s="17">
        <v>757</v>
      </c>
      <c r="G17" s="327">
        <v>1.9E-3</v>
      </c>
      <c r="H17" s="17">
        <v>5</v>
      </c>
      <c r="I17" s="327">
        <v>0.45</v>
      </c>
      <c r="J17" s="378">
        <v>2.5</v>
      </c>
      <c r="K17" s="17">
        <v>324</v>
      </c>
      <c r="L17" s="327">
        <v>0.42770000000000002</v>
      </c>
      <c r="M17" s="17">
        <v>1</v>
      </c>
      <c r="N17" s="141" t="s">
        <v>176</v>
      </c>
    </row>
    <row r="18" spans="1:14" ht="12.4" customHeight="1" x14ac:dyDescent="0.2">
      <c r="A18" s="614"/>
      <c r="B18" s="376" t="s">
        <v>1032</v>
      </c>
      <c r="C18" s="416">
        <v>0</v>
      </c>
      <c r="D18" s="17">
        <v>0</v>
      </c>
      <c r="E18" s="327">
        <v>0</v>
      </c>
      <c r="F18" s="17">
        <v>0</v>
      </c>
      <c r="G18" s="327">
        <v>0</v>
      </c>
      <c r="H18" s="17">
        <v>0</v>
      </c>
      <c r="I18" s="327">
        <v>0</v>
      </c>
      <c r="J18" s="378">
        <v>0</v>
      </c>
      <c r="K18" s="17">
        <v>0</v>
      </c>
      <c r="L18" s="327">
        <v>0</v>
      </c>
      <c r="M18" s="17">
        <v>0</v>
      </c>
      <c r="N18" s="141" t="s">
        <v>176</v>
      </c>
    </row>
    <row r="19" spans="1:14" ht="12.4" customHeight="1" x14ac:dyDescent="0.2">
      <c r="A19" s="614"/>
      <c r="B19" s="376" t="s">
        <v>1033</v>
      </c>
      <c r="C19" s="416">
        <v>0</v>
      </c>
      <c r="D19" s="17">
        <v>0</v>
      </c>
      <c r="E19" s="327">
        <v>0</v>
      </c>
      <c r="F19" s="17">
        <v>0</v>
      </c>
      <c r="G19" s="327">
        <v>0</v>
      </c>
      <c r="H19" s="17">
        <v>0</v>
      </c>
      <c r="I19" s="327">
        <v>0</v>
      </c>
      <c r="J19" s="378">
        <v>0</v>
      </c>
      <c r="K19" s="17">
        <v>0</v>
      </c>
      <c r="L19" s="327">
        <v>0</v>
      </c>
      <c r="M19" s="17">
        <v>0</v>
      </c>
      <c r="N19" s="141" t="s">
        <v>176</v>
      </c>
    </row>
    <row r="20" spans="1:14" ht="12.4" customHeight="1" x14ac:dyDescent="0.2">
      <c r="A20" s="614"/>
      <c r="B20" s="376" t="s">
        <v>1034</v>
      </c>
      <c r="C20" s="416">
        <v>0</v>
      </c>
      <c r="D20" s="17">
        <v>0</v>
      </c>
      <c r="E20" s="327">
        <v>0</v>
      </c>
      <c r="F20" s="17">
        <v>0</v>
      </c>
      <c r="G20" s="327">
        <v>0</v>
      </c>
      <c r="H20" s="17">
        <v>0</v>
      </c>
      <c r="I20" s="327">
        <v>0</v>
      </c>
      <c r="J20" s="378">
        <v>0</v>
      </c>
      <c r="K20" s="17">
        <v>0</v>
      </c>
      <c r="L20" s="327">
        <v>0</v>
      </c>
      <c r="M20" s="17">
        <v>0</v>
      </c>
      <c r="N20" s="141" t="s">
        <v>176</v>
      </c>
    </row>
    <row r="21" spans="1:14" ht="12.4" customHeight="1" x14ac:dyDescent="0.2">
      <c r="A21" s="614"/>
      <c r="B21" s="376" t="s">
        <v>1035</v>
      </c>
      <c r="C21" s="416">
        <v>0</v>
      </c>
      <c r="D21" s="17">
        <v>0</v>
      </c>
      <c r="E21" s="327">
        <v>0</v>
      </c>
      <c r="F21" s="17">
        <v>0</v>
      </c>
      <c r="G21" s="327">
        <v>0</v>
      </c>
      <c r="H21" s="17">
        <v>0</v>
      </c>
      <c r="I21" s="327">
        <v>0</v>
      </c>
      <c r="J21" s="378">
        <v>0</v>
      </c>
      <c r="K21" s="17">
        <v>0</v>
      </c>
      <c r="L21" s="327">
        <v>0</v>
      </c>
      <c r="M21" s="17">
        <v>0</v>
      </c>
      <c r="N21" s="141" t="s">
        <v>176</v>
      </c>
    </row>
    <row r="22" spans="1:14" ht="12.4" customHeight="1" x14ac:dyDescent="0.2">
      <c r="A22" s="614"/>
      <c r="B22" s="376" t="s">
        <v>1036</v>
      </c>
      <c r="C22" s="416">
        <v>21</v>
      </c>
      <c r="D22" s="17">
        <v>0</v>
      </c>
      <c r="E22" s="327">
        <v>0.1</v>
      </c>
      <c r="F22" s="17">
        <v>21</v>
      </c>
      <c r="G22" s="327">
        <v>0.1734</v>
      </c>
      <c r="H22" s="17">
        <v>1</v>
      </c>
      <c r="I22" s="327">
        <v>0.45</v>
      </c>
      <c r="J22" s="378">
        <v>2.5</v>
      </c>
      <c r="K22" s="17">
        <v>49</v>
      </c>
      <c r="L22" s="327">
        <v>2.3058999999999998</v>
      </c>
      <c r="M22" s="17">
        <v>2</v>
      </c>
      <c r="N22" s="141" t="s">
        <v>176</v>
      </c>
    </row>
    <row r="23" spans="1:14" ht="12.4" customHeight="1" x14ac:dyDescent="0.2">
      <c r="A23" s="614"/>
      <c r="B23" s="379" t="s">
        <v>1037</v>
      </c>
      <c r="C23" s="417">
        <v>0</v>
      </c>
      <c r="D23" s="21">
        <v>0</v>
      </c>
      <c r="E23" s="381">
        <v>0</v>
      </c>
      <c r="F23" s="21">
        <v>0</v>
      </c>
      <c r="G23" s="381">
        <v>0</v>
      </c>
      <c r="H23" s="21">
        <v>0</v>
      </c>
      <c r="I23" s="381">
        <v>0</v>
      </c>
      <c r="J23" s="382">
        <v>0</v>
      </c>
      <c r="K23" s="21">
        <v>0</v>
      </c>
      <c r="L23" s="381">
        <v>0</v>
      </c>
      <c r="M23" s="21">
        <v>0</v>
      </c>
      <c r="N23" s="140" t="s">
        <v>176</v>
      </c>
    </row>
    <row r="24" spans="1:14" ht="12.4" customHeight="1" x14ac:dyDescent="0.2">
      <c r="A24" s="614"/>
      <c r="B24" s="383" t="s">
        <v>1038</v>
      </c>
      <c r="C24" s="23">
        <v>3580</v>
      </c>
      <c r="D24" s="23">
        <v>3186</v>
      </c>
      <c r="E24" s="384">
        <v>0.41139999999999999</v>
      </c>
      <c r="F24" s="23">
        <v>4922</v>
      </c>
      <c r="G24" s="384">
        <v>1.6000000000000001E-3</v>
      </c>
      <c r="H24" s="23">
        <v>31</v>
      </c>
      <c r="I24" s="384">
        <v>0.45</v>
      </c>
      <c r="J24" s="385">
        <v>2.5</v>
      </c>
      <c r="K24" s="23">
        <v>1576</v>
      </c>
      <c r="L24" s="384">
        <v>0.32019999999999998</v>
      </c>
      <c r="M24" s="23">
        <v>4</v>
      </c>
      <c r="N24" s="23">
        <v>0</v>
      </c>
    </row>
    <row r="25" spans="1:14" ht="12.4" customHeight="1" x14ac:dyDescent="0.2">
      <c r="A25" s="819" t="s">
        <v>1054</v>
      </c>
      <c r="B25" s="372" t="s">
        <v>1030</v>
      </c>
      <c r="C25" s="415">
        <v>697</v>
      </c>
      <c r="D25" s="70">
        <v>2374</v>
      </c>
      <c r="E25" s="374">
        <v>0.42309999999999998</v>
      </c>
      <c r="F25" s="70">
        <v>1696</v>
      </c>
      <c r="G25" s="374">
        <v>1.1000000000000001E-3</v>
      </c>
      <c r="H25" s="70">
        <v>23</v>
      </c>
      <c r="I25" s="374">
        <v>0.4</v>
      </c>
      <c r="J25" s="375">
        <v>2.5</v>
      </c>
      <c r="K25" s="70">
        <v>474</v>
      </c>
      <c r="L25" s="374">
        <v>0.27950000000000003</v>
      </c>
      <c r="M25" s="70">
        <v>1</v>
      </c>
      <c r="N25" s="47" t="s">
        <v>176</v>
      </c>
    </row>
    <row r="26" spans="1:14" ht="12.4" customHeight="1" x14ac:dyDescent="0.2">
      <c r="A26" s="614"/>
      <c r="B26" s="376" t="s">
        <v>1031</v>
      </c>
      <c r="C26" s="416">
        <v>710</v>
      </c>
      <c r="D26" s="17">
        <v>1678</v>
      </c>
      <c r="E26" s="327">
        <v>0.37819999999999998</v>
      </c>
      <c r="F26" s="17">
        <v>1345</v>
      </c>
      <c r="G26" s="327">
        <v>2.3E-3</v>
      </c>
      <c r="H26" s="17">
        <v>18</v>
      </c>
      <c r="I26" s="327">
        <v>0.4</v>
      </c>
      <c r="J26" s="378">
        <v>2.5</v>
      </c>
      <c r="K26" s="17">
        <v>564</v>
      </c>
      <c r="L26" s="327">
        <v>0.41949999999999998</v>
      </c>
      <c r="M26" s="17">
        <v>1</v>
      </c>
      <c r="N26" s="141" t="s">
        <v>176</v>
      </c>
    </row>
    <row r="27" spans="1:14" ht="12.4" customHeight="1" x14ac:dyDescent="0.2">
      <c r="A27" s="614"/>
      <c r="B27" s="376" t="s">
        <v>1032</v>
      </c>
      <c r="C27" s="416">
        <v>1522</v>
      </c>
      <c r="D27" s="17">
        <v>2925</v>
      </c>
      <c r="E27" s="327">
        <v>0.36609999999999998</v>
      </c>
      <c r="F27" s="17">
        <v>2593</v>
      </c>
      <c r="G27" s="327">
        <v>3.3999999999999998E-3</v>
      </c>
      <c r="H27" s="17">
        <v>27</v>
      </c>
      <c r="I27" s="327">
        <v>0.4</v>
      </c>
      <c r="J27" s="378">
        <v>2.5</v>
      </c>
      <c r="K27" s="17">
        <v>1319</v>
      </c>
      <c r="L27" s="327">
        <v>0.50860000000000005</v>
      </c>
      <c r="M27" s="17">
        <v>3</v>
      </c>
      <c r="N27" s="141" t="s">
        <v>176</v>
      </c>
    </row>
    <row r="28" spans="1:14" ht="12.4" customHeight="1" x14ac:dyDescent="0.2">
      <c r="A28" s="614"/>
      <c r="B28" s="376" t="s">
        <v>1033</v>
      </c>
      <c r="C28" s="416">
        <v>905</v>
      </c>
      <c r="D28" s="17">
        <v>1012</v>
      </c>
      <c r="E28" s="327">
        <v>0.46029999999999999</v>
      </c>
      <c r="F28" s="17">
        <v>1371</v>
      </c>
      <c r="G28" s="327">
        <v>6.1999999999999998E-3</v>
      </c>
      <c r="H28" s="17">
        <v>21</v>
      </c>
      <c r="I28" s="327">
        <v>0.4</v>
      </c>
      <c r="J28" s="378">
        <v>2.5</v>
      </c>
      <c r="K28" s="17">
        <v>933</v>
      </c>
      <c r="L28" s="327">
        <v>0.67989999999999995</v>
      </c>
      <c r="M28" s="17">
        <v>3</v>
      </c>
      <c r="N28" s="141" t="s">
        <v>176</v>
      </c>
    </row>
    <row r="29" spans="1:14" ht="12.4" customHeight="1" x14ac:dyDescent="0.2">
      <c r="A29" s="614"/>
      <c r="B29" s="376" t="s">
        <v>1034</v>
      </c>
      <c r="C29" s="416">
        <v>2227</v>
      </c>
      <c r="D29" s="17">
        <v>1344</v>
      </c>
      <c r="E29" s="327">
        <v>0.4143</v>
      </c>
      <c r="F29" s="17">
        <v>2783</v>
      </c>
      <c r="G29" s="327">
        <v>1.6799999999999999E-2</v>
      </c>
      <c r="H29" s="17">
        <v>46</v>
      </c>
      <c r="I29" s="327">
        <v>0.4</v>
      </c>
      <c r="J29" s="378">
        <v>2.5</v>
      </c>
      <c r="K29" s="17">
        <v>2656</v>
      </c>
      <c r="L29" s="327">
        <v>0.95420000000000005</v>
      </c>
      <c r="M29" s="17">
        <v>20</v>
      </c>
      <c r="N29" s="141" t="s">
        <v>176</v>
      </c>
    </row>
    <row r="30" spans="1:14" ht="12.4" customHeight="1" x14ac:dyDescent="0.2">
      <c r="A30" s="614"/>
      <c r="B30" s="376" t="s">
        <v>1035</v>
      </c>
      <c r="C30" s="416">
        <v>1844</v>
      </c>
      <c r="D30" s="17">
        <v>708</v>
      </c>
      <c r="E30" s="327">
        <v>0.35249999999999998</v>
      </c>
      <c r="F30" s="17">
        <v>2089</v>
      </c>
      <c r="G30" s="327">
        <v>4.7199999999999999E-2</v>
      </c>
      <c r="H30" s="17">
        <v>39</v>
      </c>
      <c r="I30" s="327">
        <v>0.4</v>
      </c>
      <c r="J30" s="378">
        <v>2.5</v>
      </c>
      <c r="K30" s="17">
        <v>2714</v>
      </c>
      <c r="L30" s="327">
        <v>1.2994000000000001</v>
      </c>
      <c r="M30" s="17">
        <v>39</v>
      </c>
      <c r="N30" s="141" t="s">
        <v>176</v>
      </c>
    </row>
    <row r="31" spans="1:14" ht="12.4" customHeight="1" x14ac:dyDescent="0.2">
      <c r="A31" s="614"/>
      <c r="B31" s="376" t="s">
        <v>1036</v>
      </c>
      <c r="C31" s="416">
        <v>3</v>
      </c>
      <c r="D31" s="17">
        <v>2</v>
      </c>
      <c r="E31" s="327">
        <v>0.34620000000000001</v>
      </c>
      <c r="F31" s="17">
        <v>4</v>
      </c>
      <c r="G31" s="327">
        <v>0.2366</v>
      </c>
      <c r="H31" s="17">
        <v>1</v>
      </c>
      <c r="I31" s="327">
        <v>0.4</v>
      </c>
      <c r="J31" s="378">
        <v>2.5</v>
      </c>
      <c r="K31" s="17">
        <v>7</v>
      </c>
      <c r="L31" s="327">
        <v>1.8245</v>
      </c>
      <c r="M31" s="17">
        <v>0</v>
      </c>
      <c r="N31" s="141" t="s">
        <v>176</v>
      </c>
    </row>
    <row r="32" spans="1:14" ht="12.4" customHeight="1" x14ac:dyDescent="0.2">
      <c r="A32" s="614"/>
      <c r="B32" s="379" t="s">
        <v>1037</v>
      </c>
      <c r="C32" s="417">
        <v>150</v>
      </c>
      <c r="D32" s="21">
        <v>53</v>
      </c>
      <c r="E32" s="381">
        <v>0.41920000000000002</v>
      </c>
      <c r="F32" s="21">
        <v>172</v>
      </c>
      <c r="G32" s="381">
        <v>1</v>
      </c>
      <c r="H32" s="21">
        <v>2</v>
      </c>
      <c r="I32" s="381">
        <v>0.4</v>
      </c>
      <c r="J32" s="382">
        <v>2.5</v>
      </c>
      <c r="K32" s="21">
        <v>433</v>
      </c>
      <c r="L32" s="381">
        <v>2.5196000000000001</v>
      </c>
      <c r="M32" s="21">
        <v>35</v>
      </c>
      <c r="N32" s="140" t="s">
        <v>176</v>
      </c>
    </row>
    <row r="33" spans="1:14" ht="12.4" customHeight="1" x14ac:dyDescent="0.2">
      <c r="A33" s="614"/>
      <c r="B33" s="383" t="s">
        <v>1038</v>
      </c>
      <c r="C33" s="23">
        <v>8058</v>
      </c>
      <c r="D33" s="23">
        <v>10096</v>
      </c>
      <c r="E33" s="384">
        <v>0.3967</v>
      </c>
      <c r="F33" s="23">
        <v>12053</v>
      </c>
      <c r="G33" s="384">
        <v>2.8199999999999999E-2</v>
      </c>
      <c r="H33" s="23">
        <v>177</v>
      </c>
      <c r="I33" s="384">
        <v>0.4</v>
      </c>
      <c r="J33" s="385">
        <v>2.5</v>
      </c>
      <c r="K33" s="23">
        <v>9100</v>
      </c>
      <c r="L33" s="384">
        <v>0.755</v>
      </c>
      <c r="M33" s="23">
        <v>102</v>
      </c>
      <c r="N33" s="23">
        <v>79</v>
      </c>
    </row>
    <row r="34" spans="1:14" ht="12.4" customHeight="1" x14ac:dyDescent="0.2">
      <c r="A34" s="749" t="s">
        <v>1081</v>
      </c>
      <c r="B34" s="749"/>
      <c r="C34" s="253">
        <v>11638</v>
      </c>
      <c r="D34" s="253">
        <v>13282</v>
      </c>
      <c r="E34" s="384">
        <v>0.4002</v>
      </c>
      <c r="F34" s="253">
        <v>16975</v>
      </c>
      <c r="G34" s="384">
        <v>2.06E-2</v>
      </c>
      <c r="H34" s="253">
        <v>208</v>
      </c>
      <c r="I34" s="384">
        <v>0.41439999999999999</v>
      </c>
      <c r="J34" s="424">
        <v>2.5</v>
      </c>
      <c r="K34" s="253">
        <v>10676</v>
      </c>
      <c r="L34" s="384">
        <v>0.62890000000000001</v>
      </c>
      <c r="M34" s="253">
        <v>106</v>
      </c>
      <c r="N34" s="253">
        <v>79</v>
      </c>
    </row>
    <row r="35" spans="1:14" ht="15" customHeight="1" x14ac:dyDescent="0.2">
      <c r="A35" s="264"/>
      <c r="B35" s="138"/>
      <c r="C35" s="444"/>
      <c r="D35" s="444"/>
      <c r="E35" s="444"/>
      <c r="F35" s="444"/>
      <c r="G35" s="444"/>
      <c r="H35" s="444"/>
      <c r="I35" s="444"/>
      <c r="J35" s="445"/>
      <c r="K35" s="444"/>
      <c r="L35" s="444"/>
      <c r="M35" s="445"/>
      <c r="N35" s="445"/>
    </row>
    <row r="36" spans="1:14" ht="15" customHeight="1" x14ac:dyDescent="0.2"/>
    <row r="37" spans="1:14" ht="15" customHeight="1" x14ac:dyDescent="0.2">
      <c r="A37" s="72" t="s">
        <v>321</v>
      </c>
      <c r="B37" s="425">
        <f>SUM(C42:N69)</f>
        <v>167212.96219999998</v>
      </c>
    </row>
    <row r="38" spans="1:14" ht="3.4" customHeight="1" x14ac:dyDescent="0.2"/>
    <row r="39" spans="1:14" ht="12.4" customHeight="1" x14ac:dyDescent="0.2">
      <c r="C39" s="154" t="s">
        <v>105</v>
      </c>
      <c r="D39" s="154" t="s">
        <v>106</v>
      </c>
      <c r="E39" s="154" t="s">
        <v>107</v>
      </c>
      <c r="F39" s="154" t="s">
        <v>108</v>
      </c>
      <c r="G39" s="154" t="s">
        <v>109</v>
      </c>
      <c r="H39" s="154" t="s">
        <v>862</v>
      </c>
      <c r="I39" s="154" t="s">
        <v>863</v>
      </c>
      <c r="J39" s="154" t="s">
        <v>1012</v>
      </c>
      <c r="K39" s="154" t="s">
        <v>1013</v>
      </c>
      <c r="L39" s="154" t="s">
        <v>1014</v>
      </c>
      <c r="M39" s="154" t="s">
        <v>1015</v>
      </c>
      <c r="N39" s="154" t="s">
        <v>1016</v>
      </c>
    </row>
    <row r="40" spans="1:14" ht="3.4" customHeight="1" x14ac:dyDescent="0.2"/>
    <row r="41" spans="1:14" ht="60" customHeight="1" x14ac:dyDescent="0.2">
      <c r="A41" s="198" t="s">
        <v>110</v>
      </c>
      <c r="B41" s="165" t="s">
        <v>1017</v>
      </c>
      <c r="C41" s="121" t="s">
        <v>1075</v>
      </c>
      <c r="D41" s="121" t="s">
        <v>1076</v>
      </c>
      <c r="E41" s="121" t="s">
        <v>1020</v>
      </c>
      <c r="F41" s="121" t="s">
        <v>1077</v>
      </c>
      <c r="G41" s="121" t="s">
        <v>1022</v>
      </c>
      <c r="H41" s="121" t="s">
        <v>1023</v>
      </c>
      <c r="I41" s="121" t="s">
        <v>1024</v>
      </c>
      <c r="J41" s="121" t="s">
        <v>1045</v>
      </c>
      <c r="K41" s="121" t="s">
        <v>183</v>
      </c>
      <c r="L41" s="121" t="s">
        <v>969</v>
      </c>
      <c r="M41" s="121" t="s">
        <v>1047</v>
      </c>
      <c r="N41" s="121" t="s">
        <v>1048</v>
      </c>
    </row>
    <row r="42" spans="1:14" ht="12.4" customHeight="1" x14ac:dyDescent="0.2">
      <c r="A42" s="819" t="s">
        <v>1052</v>
      </c>
      <c r="B42" s="372" t="s">
        <v>1030</v>
      </c>
      <c r="C42" s="426">
        <v>0</v>
      </c>
      <c r="D42" s="311">
        <v>0</v>
      </c>
      <c r="E42" s="390">
        <v>0</v>
      </c>
      <c r="F42" s="311">
        <v>0</v>
      </c>
      <c r="G42" s="390">
        <v>0</v>
      </c>
      <c r="H42" s="311">
        <v>0</v>
      </c>
      <c r="I42" s="390">
        <v>0</v>
      </c>
      <c r="J42" s="311">
        <v>0</v>
      </c>
      <c r="K42" s="311">
        <v>0</v>
      </c>
      <c r="L42" s="390">
        <v>0</v>
      </c>
      <c r="M42" s="311">
        <v>0</v>
      </c>
      <c r="N42" s="49" t="s">
        <v>176</v>
      </c>
    </row>
    <row r="43" spans="1:14" ht="12.4" customHeight="1" x14ac:dyDescent="0.2">
      <c r="A43" s="614"/>
      <c r="B43" s="376" t="s">
        <v>1031</v>
      </c>
      <c r="C43" s="427">
        <v>0</v>
      </c>
      <c r="D43" s="34">
        <v>0</v>
      </c>
      <c r="E43" s="394">
        <v>0</v>
      </c>
      <c r="F43" s="34">
        <v>0</v>
      </c>
      <c r="G43" s="394">
        <v>0</v>
      </c>
      <c r="H43" s="34">
        <v>0</v>
      </c>
      <c r="I43" s="394">
        <v>0</v>
      </c>
      <c r="J43" s="34">
        <v>0</v>
      </c>
      <c r="K43" s="34">
        <v>0</v>
      </c>
      <c r="L43" s="394">
        <v>0</v>
      </c>
      <c r="M43" s="34">
        <v>0</v>
      </c>
      <c r="N43" s="59" t="s">
        <v>176</v>
      </c>
    </row>
    <row r="44" spans="1:14" ht="12.4" customHeight="1" x14ac:dyDescent="0.2">
      <c r="A44" s="614"/>
      <c r="B44" s="376" t="s">
        <v>1032</v>
      </c>
      <c r="C44" s="427">
        <v>0</v>
      </c>
      <c r="D44" s="34">
        <v>0</v>
      </c>
      <c r="E44" s="394">
        <v>0</v>
      </c>
      <c r="F44" s="34">
        <v>0</v>
      </c>
      <c r="G44" s="394">
        <v>0</v>
      </c>
      <c r="H44" s="34">
        <v>0</v>
      </c>
      <c r="I44" s="394">
        <v>0</v>
      </c>
      <c r="J44" s="34">
        <v>0</v>
      </c>
      <c r="K44" s="34">
        <v>0</v>
      </c>
      <c r="L44" s="394">
        <v>0</v>
      </c>
      <c r="M44" s="34">
        <v>0</v>
      </c>
      <c r="N44" s="59" t="s">
        <v>176</v>
      </c>
    </row>
    <row r="45" spans="1:14" ht="12.4" customHeight="1" x14ac:dyDescent="0.2">
      <c r="A45" s="614"/>
      <c r="B45" s="376" t="s">
        <v>1033</v>
      </c>
      <c r="C45" s="427">
        <v>0</v>
      </c>
      <c r="D45" s="34">
        <v>0</v>
      </c>
      <c r="E45" s="394">
        <v>0</v>
      </c>
      <c r="F45" s="34">
        <v>0</v>
      </c>
      <c r="G45" s="394">
        <v>0</v>
      </c>
      <c r="H45" s="34">
        <v>0</v>
      </c>
      <c r="I45" s="394">
        <v>0</v>
      </c>
      <c r="J45" s="34">
        <v>0</v>
      </c>
      <c r="K45" s="34">
        <v>0</v>
      </c>
      <c r="L45" s="394">
        <v>0</v>
      </c>
      <c r="M45" s="34">
        <v>0</v>
      </c>
      <c r="N45" s="59" t="s">
        <v>176</v>
      </c>
    </row>
    <row r="46" spans="1:14" ht="12.4" customHeight="1" x14ac:dyDescent="0.2">
      <c r="A46" s="614"/>
      <c r="B46" s="376" t="s">
        <v>1034</v>
      </c>
      <c r="C46" s="427">
        <v>0</v>
      </c>
      <c r="D46" s="34">
        <v>0</v>
      </c>
      <c r="E46" s="394">
        <v>0</v>
      </c>
      <c r="F46" s="34">
        <v>0</v>
      </c>
      <c r="G46" s="394">
        <v>0</v>
      </c>
      <c r="H46" s="34">
        <v>0</v>
      </c>
      <c r="I46" s="394">
        <v>0</v>
      </c>
      <c r="J46" s="34">
        <v>0</v>
      </c>
      <c r="K46" s="34">
        <v>0</v>
      </c>
      <c r="L46" s="394">
        <v>0</v>
      </c>
      <c r="M46" s="34">
        <v>0</v>
      </c>
      <c r="N46" s="59" t="s">
        <v>176</v>
      </c>
    </row>
    <row r="47" spans="1:14" ht="12.4" customHeight="1" x14ac:dyDescent="0.2">
      <c r="A47" s="614"/>
      <c r="B47" s="376" t="s">
        <v>1035</v>
      </c>
      <c r="C47" s="427">
        <v>0</v>
      </c>
      <c r="D47" s="34">
        <v>0</v>
      </c>
      <c r="E47" s="394">
        <v>0</v>
      </c>
      <c r="F47" s="34">
        <v>0</v>
      </c>
      <c r="G47" s="394">
        <v>0</v>
      </c>
      <c r="H47" s="34">
        <v>0</v>
      </c>
      <c r="I47" s="394">
        <v>0</v>
      </c>
      <c r="J47" s="34">
        <v>0</v>
      </c>
      <c r="K47" s="34">
        <v>0</v>
      </c>
      <c r="L47" s="394">
        <v>0</v>
      </c>
      <c r="M47" s="34">
        <v>0</v>
      </c>
      <c r="N47" s="59" t="s">
        <v>176</v>
      </c>
    </row>
    <row r="48" spans="1:14" ht="12.4" customHeight="1" x14ac:dyDescent="0.2">
      <c r="A48" s="614"/>
      <c r="B48" s="376" t="s">
        <v>1036</v>
      </c>
      <c r="C48" s="427">
        <v>0</v>
      </c>
      <c r="D48" s="34">
        <v>0</v>
      </c>
      <c r="E48" s="394">
        <v>0</v>
      </c>
      <c r="F48" s="34">
        <v>0</v>
      </c>
      <c r="G48" s="394">
        <v>0</v>
      </c>
      <c r="H48" s="34">
        <v>0</v>
      </c>
      <c r="I48" s="394">
        <v>0</v>
      </c>
      <c r="J48" s="34">
        <v>0</v>
      </c>
      <c r="K48" s="34">
        <v>0</v>
      </c>
      <c r="L48" s="394">
        <v>0</v>
      </c>
      <c r="M48" s="34">
        <v>0</v>
      </c>
      <c r="N48" s="59" t="s">
        <v>176</v>
      </c>
    </row>
    <row r="49" spans="1:14" ht="12.4" customHeight="1" x14ac:dyDescent="0.2">
      <c r="A49" s="614"/>
      <c r="B49" s="379" t="s">
        <v>1037</v>
      </c>
      <c r="C49" s="428">
        <v>0</v>
      </c>
      <c r="D49" s="26">
        <v>0</v>
      </c>
      <c r="E49" s="398">
        <v>0</v>
      </c>
      <c r="F49" s="26">
        <v>0</v>
      </c>
      <c r="G49" s="398">
        <v>0</v>
      </c>
      <c r="H49" s="26">
        <v>0</v>
      </c>
      <c r="I49" s="398">
        <v>0</v>
      </c>
      <c r="J49" s="26">
        <v>0</v>
      </c>
      <c r="K49" s="26">
        <v>0</v>
      </c>
      <c r="L49" s="398">
        <v>0</v>
      </c>
      <c r="M49" s="26">
        <v>0</v>
      </c>
      <c r="N49" s="36" t="s">
        <v>176</v>
      </c>
    </row>
    <row r="50" spans="1:14" ht="12.4" customHeight="1" x14ac:dyDescent="0.2">
      <c r="A50" s="614"/>
      <c r="B50" s="383" t="s">
        <v>1038</v>
      </c>
      <c r="C50" s="124">
        <v>0</v>
      </c>
      <c r="D50" s="124">
        <v>0</v>
      </c>
      <c r="E50" s="401">
        <v>0</v>
      </c>
      <c r="F50" s="124">
        <v>0</v>
      </c>
      <c r="G50" s="401">
        <v>0</v>
      </c>
      <c r="H50" s="124">
        <v>0</v>
      </c>
      <c r="I50" s="401">
        <v>0</v>
      </c>
      <c r="J50" s="124">
        <v>0</v>
      </c>
      <c r="K50" s="124">
        <v>0</v>
      </c>
      <c r="L50" s="401">
        <v>0</v>
      </c>
      <c r="M50" s="124">
        <v>0</v>
      </c>
      <c r="N50" s="124">
        <v>0</v>
      </c>
    </row>
    <row r="51" spans="1:14" ht="12.4" customHeight="1" x14ac:dyDescent="0.2">
      <c r="A51" s="819" t="s">
        <v>1082</v>
      </c>
      <c r="B51" s="372" t="s">
        <v>1030</v>
      </c>
      <c r="C51" s="426">
        <v>5364</v>
      </c>
      <c r="D51" s="71">
        <v>2707</v>
      </c>
      <c r="E51" s="390">
        <v>0.4194</v>
      </c>
      <c r="F51" s="311">
        <v>6525</v>
      </c>
      <c r="G51" s="390">
        <v>5.9999999999999995E-4</v>
      </c>
      <c r="H51" s="311">
        <v>24</v>
      </c>
      <c r="I51" s="390">
        <v>0.45</v>
      </c>
      <c r="J51" s="391">
        <v>2.5</v>
      </c>
      <c r="K51" s="311">
        <v>1826</v>
      </c>
      <c r="L51" s="390">
        <v>0.27979999999999999</v>
      </c>
      <c r="M51" s="311">
        <v>2</v>
      </c>
      <c r="N51" s="49" t="s">
        <v>176</v>
      </c>
    </row>
    <row r="52" spans="1:14" ht="12.4" customHeight="1" x14ac:dyDescent="0.2">
      <c r="A52" s="614"/>
      <c r="B52" s="376" t="s">
        <v>1031</v>
      </c>
      <c r="C52" s="427">
        <v>268</v>
      </c>
      <c r="D52" s="18">
        <v>256</v>
      </c>
      <c r="E52" s="394">
        <v>0.34229999999999999</v>
      </c>
      <c r="F52" s="34">
        <v>355</v>
      </c>
      <c r="G52" s="394">
        <v>1.9E-3</v>
      </c>
      <c r="H52" s="34">
        <v>4</v>
      </c>
      <c r="I52" s="394">
        <v>0.45</v>
      </c>
      <c r="J52" s="395">
        <v>2.5</v>
      </c>
      <c r="K52" s="34">
        <v>152</v>
      </c>
      <c r="L52" s="394">
        <v>0.42780000000000001</v>
      </c>
      <c r="M52" s="34">
        <v>0</v>
      </c>
      <c r="N52" s="59" t="s">
        <v>176</v>
      </c>
    </row>
    <row r="53" spans="1:14" ht="12.4" customHeight="1" x14ac:dyDescent="0.2">
      <c r="A53" s="614"/>
      <c r="B53" s="376" t="s">
        <v>1032</v>
      </c>
      <c r="C53" s="427">
        <v>139</v>
      </c>
      <c r="D53" s="18">
        <v>0</v>
      </c>
      <c r="E53" s="394">
        <v>0</v>
      </c>
      <c r="F53" s="34">
        <v>139</v>
      </c>
      <c r="G53" s="394">
        <v>3.5000000000000001E-3</v>
      </c>
      <c r="H53" s="34">
        <v>1</v>
      </c>
      <c r="I53" s="394">
        <v>0.45</v>
      </c>
      <c r="J53" s="395">
        <v>2.5</v>
      </c>
      <c r="K53" s="34">
        <v>81</v>
      </c>
      <c r="L53" s="394">
        <v>0.58550000000000002</v>
      </c>
      <c r="M53" s="34">
        <v>0</v>
      </c>
      <c r="N53" s="59" t="s">
        <v>176</v>
      </c>
    </row>
    <row r="54" spans="1:14" ht="12.4" customHeight="1" x14ac:dyDescent="0.2">
      <c r="A54" s="614"/>
      <c r="B54" s="376" t="s">
        <v>1033</v>
      </c>
      <c r="C54" s="427">
        <v>0</v>
      </c>
      <c r="D54" s="18">
        <v>0</v>
      </c>
      <c r="E54" s="394">
        <v>0</v>
      </c>
      <c r="F54" s="34">
        <v>0</v>
      </c>
      <c r="G54" s="394">
        <v>0</v>
      </c>
      <c r="H54" s="34">
        <v>0</v>
      </c>
      <c r="I54" s="394">
        <v>0</v>
      </c>
      <c r="J54" s="395">
        <v>0</v>
      </c>
      <c r="K54" s="34">
        <v>0</v>
      </c>
      <c r="L54" s="394">
        <v>0</v>
      </c>
      <c r="M54" s="34">
        <v>0</v>
      </c>
      <c r="N54" s="59" t="s">
        <v>176</v>
      </c>
    </row>
    <row r="55" spans="1:14" ht="12.4" customHeight="1" x14ac:dyDescent="0.2">
      <c r="A55" s="614"/>
      <c r="B55" s="376" t="s">
        <v>1034</v>
      </c>
      <c r="C55" s="427">
        <v>0</v>
      </c>
      <c r="D55" s="18">
        <v>0</v>
      </c>
      <c r="E55" s="394">
        <v>0</v>
      </c>
      <c r="F55" s="34">
        <v>0</v>
      </c>
      <c r="G55" s="394">
        <v>0</v>
      </c>
      <c r="H55" s="34">
        <v>0</v>
      </c>
      <c r="I55" s="394">
        <v>0</v>
      </c>
      <c r="J55" s="395">
        <v>0</v>
      </c>
      <c r="K55" s="34">
        <v>0</v>
      </c>
      <c r="L55" s="394">
        <v>0</v>
      </c>
      <c r="M55" s="34">
        <v>0</v>
      </c>
      <c r="N55" s="59" t="s">
        <v>176</v>
      </c>
    </row>
    <row r="56" spans="1:14" ht="12.4" customHeight="1" x14ac:dyDescent="0.2">
      <c r="A56" s="614"/>
      <c r="B56" s="376" t="s">
        <v>1035</v>
      </c>
      <c r="C56" s="427">
        <v>0</v>
      </c>
      <c r="D56" s="18">
        <v>0</v>
      </c>
      <c r="E56" s="394">
        <v>0</v>
      </c>
      <c r="F56" s="34">
        <v>0</v>
      </c>
      <c r="G56" s="394">
        <v>0</v>
      </c>
      <c r="H56" s="34">
        <v>0</v>
      </c>
      <c r="I56" s="394">
        <v>0</v>
      </c>
      <c r="J56" s="395">
        <v>0</v>
      </c>
      <c r="K56" s="34">
        <v>0</v>
      </c>
      <c r="L56" s="394">
        <v>0</v>
      </c>
      <c r="M56" s="34">
        <v>0</v>
      </c>
      <c r="N56" s="59" t="s">
        <v>176</v>
      </c>
    </row>
    <row r="57" spans="1:14" ht="12.4" customHeight="1" x14ac:dyDescent="0.2">
      <c r="A57" s="614"/>
      <c r="B57" s="376" t="s">
        <v>1036</v>
      </c>
      <c r="C57" s="427">
        <v>0</v>
      </c>
      <c r="D57" s="18">
        <v>0</v>
      </c>
      <c r="E57" s="394">
        <v>0</v>
      </c>
      <c r="F57" s="34">
        <v>0</v>
      </c>
      <c r="G57" s="394">
        <v>0</v>
      </c>
      <c r="H57" s="34">
        <v>0</v>
      </c>
      <c r="I57" s="394">
        <v>0</v>
      </c>
      <c r="J57" s="395">
        <v>0</v>
      </c>
      <c r="K57" s="34">
        <v>0</v>
      </c>
      <c r="L57" s="394">
        <v>0</v>
      </c>
      <c r="M57" s="34">
        <v>0</v>
      </c>
      <c r="N57" s="59" t="s">
        <v>176</v>
      </c>
    </row>
    <row r="58" spans="1:14" ht="12.4" customHeight="1" x14ac:dyDescent="0.2">
      <c r="A58" s="614"/>
      <c r="B58" s="379" t="s">
        <v>1037</v>
      </c>
      <c r="C58" s="428">
        <v>0</v>
      </c>
      <c r="D58" s="22">
        <v>0</v>
      </c>
      <c r="E58" s="398">
        <v>0</v>
      </c>
      <c r="F58" s="26">
        <v>0</v>
      </c>
      <c r="G58" s="398">
        <v>0</v>
      </c>
      <c r="H58" s="26">
        <v>0</v>
      </c>
      <c r="I58" s="398">
        <v>0</v>
      </c>
      <c r="J58" s="399">
        <v>0</v>
      </c>
      <c r="K58" s="26">
        <v>0</v>
      </c>
      <c r="L58" s="398">
        <v>0</v>
      </c>
      <c r="M58" s="26">
        <v>0</v>
      </c>
      <c r="N58" s="36" t="s">
        <v>176</v>
      </c>
    </row>
    <row r="59" spans="1:14" ht="12.4" customHeight="1" x14ac:dyDescent="0.2">
      <c r="A59" s="614"/>
      <c r="B59" s="383" t="s">
        <v>1038</v>
      </c>
      <c r="C59" s="124">
        <v>5771</v>
      </c>
      <c r="D59" s="24">
        <v>2963</v>
      </c>
      <c r="E59" s="401">
        <v>0.41260000000000002</v>
      </c>
      <c r="F59" s="124">
        <v>7019</v>
      </c>
      <c r="G59" s="401">
        <v>6.9999999999999999E-4</v>
      </c>
      <c r="H59" s="124">
        <v>29</v>
      </c>
      <c r="I59" s="401">
        <v>0.45</v>
      </c>
      <c r="J59" s="402">
        <v>2.5</v>
      </c>
      <c r="K59" s="124">
        <v>2059</v>
      </c>
      <c r="L59" s="401">
        <v>0.29339999999999999</v>
      </c>
      <c r="M59" s="124">
        <v>2</v>
      </c>
      <c r="N59" s="124">
        <v>0</v>
      </c>
    </row>
    <row r="60" spans="1:14" ht="12.4" customHeight="1" x14ac:dyDescent="0.2">
      <c r="A60" s="819" t="s">
        <v>1054</v>
      </c>
      <c r="B60" s="372" t="s">
        <v>1030</v>
      </c>
      <c r="C60" s="426">
        <v>760</v>
      </c>
      <c r="D60" s="71">
        <v>2633</v>
      </c>
      <c r="E60" s="390">
        <v>0.4415</v>
      </c>
      <c r="F60" s="311">
        <v>1918</v>
      </c>
      <c r="G60" s="390">
        <v>1.1999999999999999E-3</v>
      </c>
      <c r="H60" s="311">
        <v>22</v>
      </c>
      <c r="I60" s="390">
        <v>0.4</v>
      </c>
      <c r="J60" s="391">
        <v>2.5</v>
      </c>
      <c r="K60" s="311">
        <v>556</v>
      </c>
      <c r="L60" s="390">
        <v>0.28999999999999998</v>
      </c>
      <c r="M60" s="311">
        <v>1</v>
      </c>
      <c r="N60" s="49" t="s">
        <v>176</v>
      </c>
    </row>
    <row r="61" spans="1:14" ht="12.4" customHeight="1" x14ac:dyDescent="0.2">
      <c r="A61" s="614"/>
      <c r="B61" s="376" t="s">
        <v>1031</v>
      </c>
      <c r="C61" s="427">
        <v>1116</v>
      </c>
      <c r="D61" s="18">
        <v>1521</v>
      </c>
      <c r="E61" s="394">
        <v>0.29070000000000001</v>
      </c>
      <c r="F61" s="34">
        <v>1558</v>
      </c>
      <c r="G61" s="394">
        <v>2.3E-3</v>
      </c>
      <c r="H61" s="34">
        <v>17</v>
      </c>
      <c r="I61" s="394">
        <v>0.4</v>
      </c>
      <c r="J61" s="395">
        <v>2.5</v>
      </c>
      <c r="K61" s="34">
        <v>654</v>
      </c>
      <c r="L61" s="394">
        <v>0.42</v>
      </c>
      <c r="M61" s="34">
        <v>1</v>
      </c>
      <c r="N61" s="59" t="s">
        <v>176</v>
      </c>
    </row>
    <row r="62" spans="1:14" ht="12.4" customHeight="1" x14ac:dyDescent="0.2">
      <c r="A62" s="614"/>
      <c r="B62" s="376" t="s">
        <v>1032</v>
      </c>
      <c r="C62" s="427">
        <v>1144</v>
      </c>
      <c r="D62" s="18">
        <v>2037</v>
      </c>
      <c r="E62" s="394">
        <v>0.50539999999999996</v>
      </c>
      <c r="F62" s="34">
        <v>2173</v>
      </c>
      <c r="G62" s="394">
        <v>3.5999999999999999E-3</v>
      </c>
      <c r="H62" s="34">
        <v>28</v>
      </c>
      <c r="I62" s="394">
        <v>0.4</v>
      </c>
      <c r="J62" s="395">
        <v>2.5</v>
      </c>
      <c r="K62" s="34">
        <v>1138</v>
      </c>
      <c r="L62" s="394">
        <v>0.52370000000000005</v>
      </c>
      <c r="M62" s="34">
        <v>3</v>
      </c>
      <c r="N62" s="59" t="s">
        <v>176</v>
      </c>
    </row>
    <row r="63" spans="1:14" ht="12.4" customHeight="1" x14ac:dyDescent="0.2">
      <c r="A63" s="614"/>
      <c r="B63" s="376" t="s">
        <v>1033</v>
      </c>
      <c r="C63" s="427">
        <v>641</v>
      </c>
      <c r="D63" s="18">
        <v>955</v>
      </c>
      <c r="E63" s="394">
        <v>0.48170000000000002</v>
      </c>
      <c r="F63" s="34">
        <v>1101</v>
      </c>
      <c r="G63" s="394">
        <v>6.1999999999999998E-3</v>
      </c>
      <c r="H63" s="34">
        <v>17</v>
      </c>
      <c r="I63" s="394">
        <v>0.4</v>
      </c>
      <c r="J63" s="395">
        <v>2.5</v>
      </c>
      <c r="K63" s="34">
        <v>745</v>
      </c>
      <c r="L63" s="394">
        <v>0.67679999999999996</v>
      </c>
      <c r="M63" s="34">
        <v>3</v>
      </c>
      <c r="N63" s="59" t="s">
        <v>176</v>
      </c>
    </row>
    <row r="64" spans="1:14" ht="12.4" customHeight="1" x14ac:dyDescent="0.2">
      <c r="A64" s="614"/>
      <c r="B64" s="376" t="s">
        <v>1034</v>
      </c>
      <c r="C64" s="427">
        <v>2546</v>
      </c>
      <c r="D64" s="18">
        <v>1525</v>
      </c>
      <c r="E64" s="394">
        <v>0.40200000000000002</v>
      </c>
      <c r="F64" s="34">
        <v>3159</v>
      </c>
      <c r="G64" s="394">
        <v>1.6299999999999999E-2</v>
      </c>
      <c r="H64" s="34">
        <v>50</v>
      </c>
      <c r="I64" s="394">
        <v>0.4</v>
      </c>
      <c r="J64" s="395">
        <v>2.5</v>
      </c>
      <c r="K64" s="34">
        <v>2990</v>
      </c>
      <c r="L64" s="394">
        <v>0.94650000000000001</v>
      </c>
      <c r="M64" s="34">
        <v>21</v>
      </c>
      <c r="N64" s="59" t="s">
        <v>176</v>
      </c>
    </row>
    <row r="65" spans="1:14" ht="12.4" customHeight="1" x14ac:dyDescent="0.2">
      <c r="A65" s="614"/>
      <c r="B65" s="376" t="s">
        <v>1035</v>
      </c>
      <c r="C65" s="427">
        <v>1534</v>
      </c>
      <c r="D65" s="18">
        <v>616</v>
      </c>
      <c r="E65" s="394">
        <v>0.35589999999999999</v>
      </c>
      <c r="F65" s="34">
        <v>1749</v>
      </c>
      <c r="G65" s="394">
        <v>4.7399999999999998E-2</v>
      </c>
      <c r="H65" s="34">
        <v>31</v>
      </c>
      <c r="I65" s="394">
        <v>0.4</v>
      </c>
      <c r="J65" s="395">
        <v>2.5</v>
      </c>
      <c r="K65" s="34">
        <v>2277</v>
      </c>
      <c r="L65" s="394">
        <v>1.3017000000000001</v>
      </c>
      <c r="M65" s="34">
        <v>33</v>
      </c>
      <c r="N65" s="59" t="s">
        <v>176</v>
      </c>
    </row>
    <row r="66" spans="1:14" ht="12.4" customHeight="1" x14ac:dyDescent="0.2">
      <c r="A66" s="614"/>
      <c r="B66" s="376" t="s">
        <v>1036</v>
      </c>
      <c r="C66" s="427">
        <v>1</v>
      </c>
      <c r="D66" s="18">
        <v>2</v>
      </c>
      <c r="E66" s="394">
        <v>0.35399999999999998</v>
      </c>
      <c r="F66" s="34">
        <v>2</v>
      </c>
      <c r="G66" s="394">
        <v>0.1376</v>
      </c>
      <c r="H66" s="34">
        <v>1</v>
      </c>
      <c r="I66" s="394">
        <v>0.4</v>
      </c>
      <c r="J66" s="395">
        <v>2.5</v>
      </c>
      <c r="K66" s="34">
        <v>3</v>
      </c>
      <c r="L66" s="394">
        <v>1.9177999999999999</v>
      </c>
      <c r="M66" s="34">
        <v>0</v>
      </c>
      <c r="N66" s="59" t="s">
        <v>176</v>
      </c>
    </row>
    <row r="67" spans="1:14" ht="12.4" customHeight="1" x14ac:dyDescent="0.2">
      <c r="A67" s="614"/>
      <c r="B67" s="379" t="s">
        <v>1037</v>
      </c>
      <c r="C67" s="428">
        <v>130</v>
      </c>
      <c r="D67" s="22">
        <v>9</v>
      </c>
      <c r="E67" s="398">
        <v>0.50509999999999999</v>
      </c>
      <c r="F67" s="26">
        <v>135</v>
      </c>
      <c r="G67" s="398">
        <v>1</v>
      </c>
      <c r="H67" s="26">
        <v>3</v>
      </c>
      <c r="I67" s="398">
        <v>0.4</v>
      </c>
      <c r="J67" s="399">
        <v>2.5</v>
      </c>
      <c r="K67" s="26">
        <v>212</v>
      </c>
      <c r="L67" s="398">
        <v>1.5728</v>
      </c>
      <c r="M67" s="26">
        <v>45</v>
      </c>
      <c r="N67" s="36" t="s">
        <v>176</v>
      </c>
    </row>
    <row r="68" spans="1:14" ht="12.4" customHeight="1" x14ac:dyDescent="0.2">
      <c r="A68" s="614"/>
      <c r="B68" s="429" t="s">
        <v>1038</v>
      </c>
      <c r="C68" s="430">
        <v>7872</v>
      </c>
      <c r="D68" s="24">
        <v>9298</v>
      </c>
      <c r="E68" s="401">
        <v>0.4229</v>
      </c>
      <c r="F68" s="124">
        <v>11795</v>
      </c>
      <c r="G68" s="401">
        <v>2.46E-2</v>
      </c>
      <c r="H68" s="124">
        <v>169</v>
      </c>
      <c r="I68" s="401">
        <v>0.4</v>
      </c>
      <c r="J68" s="402">
        <v>2.5</v>
      </c>
      <c r="K68" s="124">
        <v>8575</v>
      </c>
      <c r="L68" s="401">
        <v>0.72699999999999998</v>
      </c>
      <c r="M68" s="124">
        <v>107</v>
      </c>
      <c r="N68" s="124">
        <v>89</v>
      </c>
    </row>
    <row r="69" spans="1:14" ht="12.4" customHeight="1" x14ac:dyDescent="0.2">
      <c r="A69" s="820" t="s">
        <v>1081</v>
      </c>
      <c r="B69" s="820"/>
      <c r="C69" s="319">
        <v>13643</v>
      </c>
      <c r="D69" s="104">
        <v>12261</v>
      </c>
      <c r="E69" s="401">
        <v>0.42049999999999998</v>
      </c>
      <c r="F69" s="319">
        <v>18814</v>
      </c>
      <c r="G69" s="401">
        <v>1.5699999999999999E-2</v>
      </c>
      <c r="H69" s="319">
        <v>198</v>
      </c>
      <c r="I69" s="401">
        <v>0.41860000000000003</v>
      </c>
      <c r="J69" s="431">
        <v>2.5</v>
      </c>
      <c r="K69" s="319">
        <v>10634</v>
      </c>
      <c r="L69" s="401">
        <v>0.56520000000000004</v>
      </c>
      <c r="M69" s="319">
        <v>109</v>
      </c>
      <c r="N69" s="319">
        <v>89</v>
      </c>
    </row>
    <row r="70" spans="1:14" ht="15" customHeight="1" x14ac:dyDescent="0.2">
      <c r="A70" s="264"/>
      <c r="B70" s="138"/>
      <c r="C70" s="444"/>
      <c r="D70" s="444"/>
      <c r="E70" s="444"/>
      <c r="F70" s="444"/>
      <c r="G70" s="444"/>
      <c r="H70" s="444"/>
      <c r="I70" s="444"/>
      <c r="J70" s="139"/>
      <c r="K70" s="444"/>
      <c r="L70" s="444"/>
      <c r="M70" s="139"/>
      <c r="N70" s="139"/>
    </row>
    <row r="71" spans="1:14" ht="15" customHeight="1" x14ac:dyDescent="0.2"/>
    <row r="72" spans="1:14" ht="15" customHeight="1" x14ac:dyDescent="0.2">
      <c r="A72" s="73" t="s">
        <v>334</v>
      </c>
      <c r="B72" s="349">
        <f>SUM(C77:N104)</f>
        <v>157075.27424189603</v>
      </c>
    </row>
    <row r="73" spans="1:14" ht="3.4" customHeight="1" x14ac:dyDescent="0.2"/>
    <row r="74" spans="1:14" ht="12.4" customHeight="1" x14ac:dyDescent="0.2">
      <c r="C74" s="154" t="s">
        <v>105</v>
      </c>
      <c r="D74" s="154" t="s">
        <v>106</v>
      </c>
      <c r="E74" s="154" t="s">
        <v>107</v>
      </c>
      <c r="F74" s="154" t="s">
        <v>108</v>
      </c>
      <c r="G74" s="154" t="s">
        <v>109</v>
      </c>
      <c r="H74" s="154" t="s">
        <v>862</v>
      </c>
      <c r="I74" s="154" t="s">
        <v>863</v>
      </c>
      <c r="J74" s="154" t="s">
        <v>1012</v>
      </c>
      <c r="K74" s="154" t="s">
        <v>1013</v>
      </c>
      <c r="L74" s="154" t="s">
        <v>1014</v>
      </c>
      <c r="M74" s="154" t="s">
        <v>1015</v>
      </c>
      <c r="N74" s="154" t="s">
        <v>1016</v>
      </c>
    </row>
    <row r="75" spans="1:14" ht="3.4" customHeight="1" x14ac:dyDescent="0.2"/>
    <row r="76" spans="1:14" ht="59.1" customHeight="1" x14ac:dyDescent="0.2">
      <c r="A76" s="198" t="s">
        <v>110</v>
      </c>
      <c r="B76" s="165" t="s">
        <v>1017</v>
      </c>
      <c r="C76" s="121" t="s">
        <v>1075</v>
      </c>
      <c r="D76" s="121" t="s">
        <v>1076</v>
      </c>
      <c r="E76" s="121" t="s">
        <v>1020</v>
      </c>
      <c r="F76" s="121" t="s">
        <v>1077</v>
      </c>
      <c r="G76" s="121" t="s">
        <v>1022</v>
      </c>
      <c r="H76" s="121" t="s">
        <v>1023</v>
      </c>
      <c r="I76" s="121" t="s">
        <v>1024</v>
      </c>
      <c r="J76" s="121" t="s">
        <v>1045</v>
      </c>
      <c r="K76" s="121" t="s">
        <v>183</v>
      </c>
      <c r="L76" s="121" t="s">
        <v>969</v>
      </c>
      <c r="M76" s="121" t="s">
        <v>1047</v>
      </c>
      <c r="N76" s="121" t="s">
        <v>1048</v>
      </c>
    </row>
    <row r="77" spans="1:14" ht="12.4" customHeight="1" x14ac:dyDescent="0.2">
      <c r="A77" s="819" t="s">
        <v>1052</v>
      </c>
      <c r="B77" s="372" t="s">
        <v>1030</v>
      </c>
      <c r="C77" s="426">
        <v>0</v>
      </c>
      <c r="D77" s="311">
        <v>0</v>
      </c>
      <c r="E77" s="390">
        <v>0</v>
      </c>
      <c r="F77" s="311">
        <v>0</v>
      </c>
      <c r="G77" s="390">
        <v>0</v>
      </c>
      <c r="H77" s="311">
        <v>0</v>
      </c>
      <c r="I77" s="390">
        <v>0</v>
      </c>
      <c r="J77" s="311">
        <v>0</v>
      </c>
      <c r="K77" s="311">
        <v>0</v>
      </c>
      <c r="L77" s="390">
        <v>0</v>
      </c>
      <c r="M77" s="311">
        <v>0</v>
      </c>
      <c r="N77" s="49" t="s">
        <v>176</v>
      </c>
    </row>
    <row r="78" spans="1:14" ht="12.4" customHeight="1" x14ac:dyDescent="0.2">
      <c r="A78" s="614"/>
      <c r="B78" s="376" t="s">
        <v>1031</v>
      </c>
      <c r="C78" s="427">
        <v>0</v>
      </c>
      <c r="D78" s="34">
        <v>0</v>
      </c>
      <c r="E78" s="394">
        <v>0</v>
      </c>
      <c r="F78" s="34">
        <v>0</v>
      </c>
      <c r="G78" s="394">
        <v>0</v>
      </c>
      <c r="H78" s="34">
        <v>0</v>
      </c>
      <c r="I78" s="394">
        <v>0</v>
      </c>
      <c r="J78" s="34">
        <v>0</v>
      </c>
      <c r="K78" s="34">
        <v>0</v>
      </c>
      <c r="L78" s="394">
        <v>0</v>
      </c>
      <c r="M78" s="34">
        <v>0</v>
      </c>
      <c r="N78" s="59" t="s">
        <v>176</v>
      </c>
    </row>
    <row r="79" spans="1:14" ht="12.4" customHeight="1" x14ac:dyDescent="0.2">
      <c r="A79" s="614"/>
      <c r="B79" s="376" t="s">
        <v>1032</v>
      </c>
      <c r="C79" s="427">
        <v>0</v>
      </c>
      <c r="D79" s="34">
        <v>0</v>
      </c>
      <c r="E79" s="394">
        <v>0</v>
      </c>
      <c r="F79" s="34">
        <v>0</v>
      </c>
      <c r="G79" s="394">
        <v>0</v>
      </c>
      <c r="H79" s="34">
        <v>0</v>
      </c>
      <c r="I79" s="394">
        <v>0</v>
      </c>
      <c r="J79" s="34">
        <v>0</v>
      </c>
      <c r="K79" s="34">
        <v>0</v>
      </c>
      <c r="L79" s="394">
        <v>0</v>
      </c>
      <c r="M79" s="34">
        <v>0</v>
      </c>
      <c r="N79" s="59" t="s">
        <v>176</v>
      </c>
    </row>
    <row r="80" spans="1:14" ht="12.4" customHeight="1" x14ac:dyDescent="0.2">
      <c r="A80" s="614"/>
      <c r="B80" s="376" t="s">
        <v>1033</v>
      </c>
      <c r="C80" s="427">
        <v>0</v>
      </c>
      <c r="D80" s="34">
        <v>0</v>
      </c>
      <c r="E80" s="394">
        <v>0</v>
      </c>
      <c r="F80" s="34">
        <v>0</v>
      </c>
      <c r="G80" s="394">
        <v>0</v>
      </c>
      <c r="H80" s="34">
        <v>0</v>
      </c>
      <c r="I80" s="394">
        <v>0</v>
      </c>
      <c r="J80" s="34">
        <v>0</v>
      </c>
      <c r="K80" s="34">
        <v>0</v>
      </c>
      <c r="L80" s="394">
        <v>0</v>
      </c>
      <c r="M80" s="34">
        <v>0</v>
      </c>
      <c r="N80" s="59" t="s">
        <v>176</v>
      </c>
    </row>
    <row r="81" spans="1:14" ht="12.4" customHeight="1" x14ac:dyDescent="0.2">
      <c r="A81" s="614"/>
      <c r="B81" s="376" t="s">
        <v>1034</v>
      </c>
      <c r="C81" s="427">
        <v>0</v>
      </c>
      <c r="D81" s="34">
        <v>0</v>
      </c>
      <c r="E81" s="394">
        <v>0</v>
      </c>
      <c r="F81" s="34">
        <v>0</v>
      </c>
      <c r="G81" s="394">
        <v>0</v>
      </c>
      <c r="H81" s="34">
        <v>0</v>
      </c>
      <c r="I81" s="394">
        <v>0</v>
      </c>
      <c r="J81" s="34">
        <v>0</v>
      </c>
      <c r="K81" s="34">
        <v>0</v>
      </c>
      <c r="L81" s="394">
        <v>0</v>
      </c>
      <c r="M81" s="34">
        <v>0</v>
      </c>
      <c r="N81" s="59" t="s">
        <v>176</v>
      </c>
    </row>
    <row r="82" spans="1:14" ht="12.4" customHeight="1" x14ac:dyDescent="0.2">
      <c r="A82" s="614"/>
      <c r="B82" s="376" t="s">
        <v>1035</v>
      </c>
      <c r="C82" s="427">
        <v>0</v>
      </c>
      <c r="D82" s="34">
        <v>0</v>
      </c>
      <c r="E82" s="394">
        <v>0</v>
      </c>
      <c r="F82" s="34">
        <v>0</v>
      </c>
      <c r="G82" s="394">
        <v>0</v>
      </c>
      <c r="H82" s="34">
        <v>0</v>
      </c>
      <c r="I82" s="394">
        <v>0</v>
      </c>
      <c r="J82" s="34">
        <v>0</v>
      </c>
      <c r="K82" s="34">
        <v>0</v>
      </c>
      <c r="L82" s="394">
        <v>0</v>
      </c>
      <c r="M82" s="34">
        <v>0</v>
      </c>
      <c r="N82" s="59" t="s">
        <v>176</v>
      </c>
    </row>
    <row r="83" spans="1:14" ht="12.4" customHeight="1" x14ac:dyDescent="0.2">
      <c r="A83" s="614"/>
      <c r="B83" s="376" t="s">
        <v>1036</v>
      </c>
      <c r="C83" s="427">
        <v>0</v>
      </c>
      <c r="D83" s="34">
        <v>0</v>
      </c>
      <c r="E83" s="394">
        <v>0</v>
      </c>
      <c r="F83" s="34">
        <v>0</v>
      </c>
      <c r="G83" s="394">
        <v>0</v>
      </c>
      <c r="H83" s="34">
        <v>0</v>
      </c>
      <c r="I83" s="394">
        <v>0</v>
      </c>
      <c r="J83" s="34">
        <v>0</v>
      </c>
      <c r="K83" s="34">
        <v>0</v>
      </c>
      <c r="L83" s="394">
        <v>0</v>
      </c>
      <c r="M83" s="34">
        <v>0</v>
      </c>
      <c r="N83" s="59" t="s">
        <v>176</v>
      </c>
    </row>
    <row r="84" spans="1:14" ht="12.4" customHeight="1" x14ac:dyDescent="0.2">
      <c r="A84" s="614"/>
      <c r="B84" s="379" t="s">
        <v>1037</v>
      </c>
      <c r="C84" s="428">
        <v>0</v>
      </c>
      <c r="D84" s="26">
        <v>0</v>
      </c>
      <c r="E84" s="398">
        <v>0</v>
      </c>
      <c r="F84" s="26">
        <v>0</v>
      </c>
      <c r="G84" s="398">
        <v>0</v>
      </c>
      <c r="H84" s="26">
        <v>0</v>
      </c>
      <c r="I84" s="398">
        <v>0</v>
      </c>
      <c r="J84" s="26">
        <v>0</v>
      </c>
      <c r="K84" s="26">
        <v>0</v>
      </c>
      <c r="L84" s="398">
        <v>0</v>
      </c>
      <c r="M84" s="26">
        <v>0</v>
      </c>
      <c r="N84" s="36" t="s">
        <v>176</v>
      </c>
    </row>
    <row r="85" spans="1:14" ht="12.4" customHeight="1" x14ac:dyDescent="0.2">
      <c r="A85" s="614"/>
      <c r="B85" s="383" t="s">
        <v>1038</v>
      </c>
      <c r="C85" s="124">
        <v>0</v>
      </c>
      <c r="D85" s="124">
        <v>0</v>
      </c>
      <c r="E85" s="401">
        <v>0</v>
      </c>
      <c r="F85" s="124">
        <v>0</v>
      </c>
      <c r="G85" s="401">
        <v>0</v>
      </c>
      <c r="H85" s="124">
        <v>0</v>
      </c>
      <c r="I85" s="401">
        <v>0</v>
      </c>
      <c r="J85" s="124">
        <v>0</v>
      </c>
      <c r="K85" s="124">
        <v>0</v>
      </c>
      <c r="L85" s="401">
        <v>0</v>
      </c>
      <c r="M85" s="124">
        <v>0</v>
      </c>
      <c r="N85" s="124">
        <v>0</v>
      </c>
    </row>
    <row r="86" spans="1:14" ht="12.4" customHeight="1" x14ac:dyDescent="0.2">
      <c r="A86" s="819" t="s">
        <v>1082</v>
      </c>
      <c r="B86" s="372" t="s">
        <v>1030</v>
      </c>
      <c r="C86" s="426">
        <v>4727</v>
      </c>
      <c r="D86" s="71">
        <v>2522</v>
      </c>
      <c r="E86" s="390">
        <v>0.42209999999999998</v>
      </c>
      <c r="F86" s="311">
        <v>5815</v>
      </c>
      <c r="G86" s="390">
        <v>6.9999999999999999E-4</v>
      </c>
      <c r="H86" s="311">
        <v>26</v>
      </c>
      <c r="I86" s="390">
        <v>0.45</v>
      </c>
      <c r="J86" s="391">
        <v>2.5</v>
      </c>
      <c r="K86" s="311">
        <v>1587</v>
      </c>
      <c r="L86" s="390">
        <v>0.27289999999999998</v>
      </c>
      <c r="M86" s="311">
        <v>2</v>
      </c>
      <c r="N86" s="49" t="s">
        <v>176</v>
      </c>
    </row>
    <row r="87" spans="1:14" ht="12.4" customHeight="1" x14ac:dyDescent="0.2">
      <c r="A87" s="614"/>
      <c r="B87" s="376" t="s">
        <v>1031</v>
      </c>
      <c r="C87" s="427">
        <v>58</v>
      </c>
      <c r="D87" s="18">
        <v>211</v>
      </c>
      <c r="E87" s="394">
        <v>0.33</v>
      </c>
      <c r="F87" s="34">
        <v>128</v>
      </c>
      <c r="G87" s="394">
        <v>1.9E-3</v>
      </c>
      <c r="H87" s="34">
        <v>3</v>
      </c>
      <c r="I87" s="394">
        <v>0.45</v>
      </c>
      <c r="J87" s="395">
        <v>2.5</v>
      </c>
      <c r="K87" s="34">
        <v>54</v>
      </c>
      <c r="L87" s="394">
        <v>0.42730000000000001</v>
      </c>
      <c r="M87" s="34">
        <v>0</v>
      </c>
      <c r="N87" s="59" t="s">
        <v>176</v>
      </c>
    </row>
    <row r="88" spans="1:14" ht="12.4" customHeight="1" x14ac:dyDescent="0.2">
      <c r="A88" s="614"/>
      <c r="B88" s="376" t="s">
        <v>1032</v>
      </c>
      <c r="C88" s="427">
        <v>170</v>
      </c>
      <c r="D88" s="18">
        <v>150</v>
      </c>
      <c r="E88" s="394">
        <v>0.4</v>
      </c>
      <c r="F88" s="34">
        <v>230</v>
      </c>
      <c r="G88" s="394">
        <v>3.5000000000000001E-3</v>
      </c>
      <c r="H88" s="34">
        <v>1</v>
      </c>
      <c r="I88" s="394">
        <v>0.45</v>
      </c>
      <c r="J88" s="395">
        <v>2.5</v>
      </c>
      <c r="K88" s="34">
        <v>134</v>
      </c>
      <c r="L88" s="394">
        <v>0.58179999999999998</v>
      </c>
      <c r="M88" s="34">
        <v>0</v>
      </c>
      <c r="N88" s="59" t="s">
        <v>176</v>
      </c>
    </row>
    <row r="89" spans="1:14" ht="12.4" customHeight="1" x14ac:dyDescent="0.2">
      <c r="A89" s="614"/>
      <c r="B89" s="376" t="s">
        <v>1033</v>
      </c>
      <c r="C89" s="427">
        <v>0</v>
      </c>
      <c r="D89" s="18">
        <v>0</v>
      </c>
      <c r="E89" s="394">
        <v>0</v>
      </c>
      <c r="F89" s="34">
        <v>0</v>
      </c>
      <c r="G89" s="394">
        <v>0</v>
      </c>
      <c r="H89" s="34">
        <v>0</v>
      </c>
      <c r="I89" s="394">
        <v>0</v>
      </c>
      <c r="J89" s="395">
        <v>0</v>
      </c>
      <c r="K89" s="34">
        <v>0</v>
      </c>
      <c r="L89" s="394">
        <v>0</v>
      </c>
      <c r="M89" s="34">
        <v>0</v>
      </c>
      <c r="N89" s="59" t="s">
        <v>176</v>
      </c>
    </row>
    <row r="90" spans="1:14" ht="12.4" customHeight="1" x14ac:dyDescent="0.2">
      <c r="A90" s="614"/>
      <c r="B90" s="376" t="s">
        <v>1034</v>
      </c>
      <c r="C90" s="427">
        <v>0</v>
      </c>
      <c r="D90" s="18">
        <v>0</v>
      </c>
      <c r="E90" s="394">
        <v>0</v>
      </c>
      <c r="F90" s="34">
        <v>0</v>
      </c>
      <c r="G90" s="394">
        <v>0</v>
      </c>
      <c r="H90" s="34">
        <v>0</v>
      </c>
      <c r="I90" s="394">
        <v>0</v>
      </c>
      <c r="J90" s="395">
        <v>0</v>
      </c>
      <c r="K90" s="34">
        <v>0</v>
      </c>
      <c r="L90" s="394">
        <v>0</v>
      </c>
      <c r="M90" s="34">
        <v>0</v>
      </c>
      <c r="N90" s="59" t="s">
        <v>176</v>
      </c>
    </row>
    <row r="91" spans="1:14" ht="12.4" customHeight="1" x14ac:dyDescent="0.2">
      <c r="A91" s="614"/>
      <c r="B91" s="376" t="s">
        <v>1035</v>
      </c>
      <c r="C91" s="427">
        <v>0</v>
      </c>
      <c r="D91" s="18">
        <v>0</v>
      </c>
      <c r="E91" s="394">
        <v>0</v>
      </c>
      <c r="F91" s="34">
        <v>0</v>
      </c>
      <c r="G91" s="394">
        <v>0</v>
      </c>
      <c r="H91" s="34">
        <v>0</v>
      </c>
      <c r="I91" s="394">
        <v>0</v>
      </c>
      <c r="J91" s="395">
        <v>0</v>
      </c>
      <c r="K91" s="34">
        <v>0</v>
      </c>
      <c r="L91" s="394">
        <v>0</v>
      </c>
      <c r="M91" s="34">
        <v>0</v>
      </c>
      <c r="N91" s="59" t="s">
        <v>176</v>
      </c>
    </row>
    <row r="92" spans="1:14" ht="12.4" customHeight="1" x14ac:dyDescent="0.2">
      <c r="A92" s="614"/>
      <c r="B92" s="376" t="s">
        <v>1036</v>
      </c>
      <c r="C92" s="427">
        <v>0</v>
      </c>
      <c r="D92" s="18">
        <v>0</v>
      </c>
      <c r="E92" s="394">
        <v>0</v>
      </c>
      <c r="F92" s="34">
        <v>0</v>
      </c>
      <c r="G92" s="394">
        <v>0</v>
      </c>
      <c r="H92" s="34">
        <v>0</v>
      </c>
      <c r="I92" s="394">
        <v>0</v>
      </c>
      <c r="J92" s="395">
        <v>0</v>
      </c>
      <c r="K92" s="34">
        <v>0</v>
      </c>
      <c r="L92" s="394">
        <v>0</v>
      </c>
      <c r="M92" s="34">
        <v>0</v>
      </c>
      <c r="N92" s="59" t="s">
        <v>176</v>
      </c>
    </row>
    <row r="93" spans="1:14" ht="12.4" customHeight="1" x14ac:dyDescent="0.2">
      <c r="A93" s="614"/>
      <c r="B93" s="379" t="s">
        <v>1037</v>
      </c>
      <c r="C93" s="428">
        <v>0</v>
      </c>
      <c r="D93" s="22">
        <v>0</v>
      </c>
      <c r="E93" s="398">
        <v>0</v>
      </c>
      <c r="F93" s="26">
        <v>0</v>
      </c>
      <c r="G93" s="398">
        <v>0</v>
      </c>
      <c r="H93" s="26">
        <v>0</v>
      </c>
      <c r="I93" s="398">
        <v>0</v>
      </c>
      <c r="J93" s="399">
        <v>0</v>
      </c>
      <c r="K93" s="26">
        <v>0</v>
      </c>
      <c r="L93" s="398">
        <v>0</v>
      </c>
      <c r="M93" s="26">
        <v>0</v>
      </c>
      <c r="N93" s="36" t="s">
        <v>176</v>
      </c>
    </row>
    <row r="94" spans="1:14" ht="12.4" customHeight="1" x14ac:dyDescent="0.2">
      <c r="A94" s="614"/>
      <c r="B94" s="383" t="s">
        <v>1038</v>
      </c>
      <c r="C94" s="124">
        <v>4955</v>
      </c>
      <c r="D94" s="24">
        <v>2883</v>
      </c>
      <c r="E94" s="401">
        <v>0.41420000000000001</v>
      </c>
      <c r="F94" s="124">
        <v>6173</v>
      </c>
      <c r="G94" s="401">
        <v>8.0000000000000004E-4</v>
      </c>
      <c r="H94" s="124">
        <v>30</v>
      </c>
      <c r="I94" s="401">
        <v>0.45</v>
      </c>
      <c r="J94" s="402">
        <v>2.5</v>
      </c>
      <c r="K94" s="124">
        <v>1775</v>
      </c>
      <c r="L94" s="401">
        <v>0.28760000000000002</v>
      </c>
      <c r="M94" s="124">
        <v>2</v>
      </c>
      <c r="N94" s="124">
        <v>1</v>
      </c>
    </row>
    <row r="95" spans="1:14" ht="12.4" customHeight="1" x14ac:dyDescent="0.2">
      <c r="A95" s="819" t="s">
        <v>1054</v>
      </c>
      <c r="B95" s="372" t="s">
        <v>1030</v>
      </c>
      <c r="C95" s="426">
        <v>981</v>
      </c>
      <c r="D95" s="71">
        <v>2616</v>
      </c>
      <c r="E95" s="390">
        <v>0.443</v>
      </c>
      <c r="F95" s="311">
        <v>2140</v>
      </c>
      <c r="G95" s="390">
        <v>1.1999999999999999E-3</v>
      </c>
      <c r="H95" s="311">
        <v>23</v>
      </c>
      <c r="I95" s="390">
        <v>0.4</v>
      </c>
      <c r="J95" s="391">
        <v>2.5</v>
      </c>
      <c r="K95" s="311">
        <v>609</v>
      </c>
      <c r="L95" s="390">
        <v>0.28460000000000002</v>
      </c>
      <c r="M95" s="311">
        <v>1</v>
      </c>
      <c r="N95" s="49" t="s">
        <v>176</v>
      </c>
    </row>
    <row r="96" spans="1:14" ht="12.4" customHeight="1" x14ac:dyDescent="0.2">
      <c r="A96" s="614"/>
      <c r="B96" s="376" t="s">
        <v>1031</v>
      </c>
      <c r="C96" s="427">
        <v>890</v>
      </c>
      <c r="D96" s="18">
        <v>1448</v>
      </c>
      <c r="E96" s="394">
        <v>0.28499999999999998</v>
      </c>
      <c r="F96" s="34">
        <v>1304</v>
      </c>
      <c r="G96" s="394">
        <v>2.2000000000000001E-3</v>
      </c>
      <c r="H96" s="34">
        <v>17</v>
      </c>
      <c r="I96" s="394">
        <v>0.4</v>
      </c>
      <c r="J96" s="395">
        <v>2.5</v>
      </c>
      <c r="K96" s="34">
        <v>535</v>
      </c>
      <c r="L96" s="394">
        <v>0.4108</v>
      </c>
      <c r="M96" s="34">
        <v>1</v>
      </c>
      <c r="N96" s="59" t="s">
        <v>176</v>
      </c>
    </row>
    <row r="97" spans="1:14" ht="12.4" customHeight="1" x14ac:dyDescent="0.2">
      <c r="A97" s="614"/>
      <c r="B97" s="376" t="s">
        <v>1032</v>
      </c>
      <c r="C97" s="427">
        <v>1062</v>
      </c>
      <c r="D97" s="18">
        <v>1817</v>
      </c>
      <c r="E97" s="394">
        <v>0.51829999999999998</v>
      </c>
      <c r="F97" s="34">
        <v>2004</v>
      </c>
      <c r="G97" s="394">
        <v>3.3999999999999998E-3</v>
      </c>
      <c r="H97" s="34">
        <v>26</v>
      </c>
      <c r="I97" s="394">
        <v>0.4</v>
      </c>
      <c r="J97" s="395">
        <v>2.5</v>
      </c>
      <c r="K97" s="34">
        <v>1027</v>
      </c>
      <c r="L97" s="394">
        <v>0.51219999999999999</v>
      </c>
      <c r="M97" s="34">
        <v>3</v>
      </c>
      <c r="N97" s="59" t="s">
        <v>176</v>
      </c>
    </row>
    <row r="98" spans="1:14" ht="12.4" customHeight="1" x14ac:dyDescent="0.2">
      <c r="A98" s="614"/>
      <c r="B98" s="376" t="s">
        <v>1033</v>
      </c>
      <c r="C98" s="427">
        <v>511</v>
      </c>
      <c r="D98" s="18">
        <v>669</v>
      </c>
      <c r="E98" s="394">
        <v>0.43830000000000002</v>
      </c>
      <c r="F98" s="34">
        <v>804</v>
      </c>
      <c r="G98" s="394">
        <v>5.8999999999999999E-3</v>
      </c>
      <c r="H98" s="34">
        <v>17</v>
      </c>
      <c r="I98" s="394">
        <v>0.4</v>
      </c>
      <c r="J98" s="395">
        <v>2.5</v>
      </c>
      <c r="K98" s="34">
        <v>534</v>
      </c>
      <c r="L98" s="394">
        <v>0.66400000000000003</v>
      </c>
      <c r="M98" s="34">
        <v>2</v>
      </c>
      <c r="N98" s="59" t="s">
        <v>176</v>
      </c>
    </row>
    <row r="99" spans="1:14" ht="12.4" customHeight="1" x14ac:dyDescent="0.2">
      <c r="A99" s="614"/>
      <c r="B99" s="376" t="s">
        <v>1034</v>
      </c>
      <c r="C99" s="427">
        <v>2265</v>
      </c>
      <c r="D99" s="18">
        <v>1853</v>
      </c>
      <c r="E99" s="394">
        <v>0.40579999999999999</v>
      </c>
      <c r="F99" s="34">
        <v>3016</v>
      </c>
      <c r="G99" s="394">
        <v>1.5100000000000001E-2</v>
      </c>
      <c r="H99" s="34">
        <v>48</v>
      </c>
      <c r="I99" s="394">
        <v>0.4</v>
      </c>
      <c r="J99" s="395">
        <v>2.5</v>
      </c>
      <c r="K99" s="34">
        <v>2800</v>
      </c>
      <c r="L99" s="394">
        <v>0.92849999999999999</v>
      </c>
      <c r="M99" s="34">
        <v>18</v>
      </c>
      <c r="N99" s="59" t="s">
        <v>176</v>
      </c>
    </row>
    <row r="100" spans="1:14" ht="12.4" customHeight="1" x14ac:dyDescent="0.2">
      <c r="A100" s="614"/>
      <c r="B100" s="376" t="s">
        <v>1035</v>
      </c>
      <c r="C100" s="427">
        <v>1700</v>
      </c>
      <c r="D100" s="18">
        <v>698</v>
      </c>
      <c r="E100" s="394">
        <v>0.35039999999999999</v>
      </c>
      <c r="F100" s="34">
        <v>1944</v>
      </c>
      <c r="G100" s="394">
        <v>4.2900000000000001E-2</v>
      </c>
      <c r="H100" s="34">
        <v>30</v>
      </c>
      <c r="I100" s="394">
        <v>0.4</v>
      </c>
      <c r="J100" s="395">
        <v>2.5</v>
      </c>
      <c r="K100" s="34">
        <v>2451</v>
      </c>
      <c r="L100" s="394">
        <v>1.2608999999999999</v>
      </c>
      <c r="M100" s="34">
        <v>33</v>
      </c>
      <c r="N100" s="59" t="s">
        <v>176</v>
      </c>
    </row>
    <row r="101" spans="1:14" ht="12.4" customHeight="1" x14ac:dyDescent="0.2">
      <c r="A101" s="614"/>
      <c r="B101" s="376" t="s">
        <v>1036</v>
      </c>
      <c r="C101" s="427">
        <v>1</v>
      </c>
      <c r="D101" s="18">
        <v>2</v>
      </c>
      <c r="E101" s="394">
        <v>0.33339999999999997</v>
      </c>
      <c r="F101" s="34">
        <v>1</v>
      </c>
      <c r="G101" s="394">
        <v>0.14910000000000001</v>
      </c>
      <c r="H101" s="34">
        <v>2</v>
      </c>
      <c r="I101" s="394">
        <v>0.4</v>
      </c>
      <c r="J101" s="395">
        <v>2.5</v>
      </c>
      <c r="K101" s="34">
        <v>3</v>
      </c>
      <c r="L101" s="394">
        <v>1.9321999999999999</v>
      </c>
      <c r="M101" s="34">
        <v>0</v>
      </c>
      <c r="N101" s="59" t="s">
        <v>176</v>
      </c>
    </row>
    <row r="102" spans="1:14" ht="12.4" customHeight="1" x14ac:dyDescent="0.2">
      <c r="A102" s="614"/>
      <c r="B102" s="379" t="s">
        <v>1037</v>
      </c>
      <c r="C102" s="428">
        <v>133</v>
      </c>
      <c r="D102" s="22">
        <v>8</v>
      </c>
      <c r="E102" s="398">
        <v>0.52110000000000001</v>
      </c>
      <c r="F102" s="26">
        <v>137</v>
      </c>
      <c r="G102" s="398">
        <v>1</v>
      </c>
      <c r="H102" s="26">
        <v>1</v>
      </c>
      <c r="I102" s="398">
        <v>0.4</v>
      </c>
      <c r="J102" s="399">
        <v>2.5</v>
      </c>
      <c r="K102" s="26">
        <v>225</v>
      </c>
      <c r="L102" s="398">
        <v>1.6396999999999999</v>
      </c>
      <c r="M102" s="26">
        <v>45</v>
      </c>
      <c r="N102" s="36" t="s">
        <v>176</v>
      </c>
    </row>
    <row r="103" spans="1:14" ht="12.4" customHeight="1" x14ac:dyDescent="0.2">
      <c r="A103" s="614"/>
      <c r="B103" s="429" t="s">
        <v>1038</v>
      </c>
      <c r="C103" s="430">
        <v>7543</v>
      </c>
      <c r="D103" s="24">
        <v>9111</v>
      </c>
      <c r="E103" s="413">
        <v>0.41789999999999999</v>
      </c>
      <c r="F103" s="124">
        <v>11350</v>
      </c>
      <c r="G103" s="413">
        <v>2.5000000000000001E-2</v>
      </c>
      <c r="H103" s="124">
        <v>164</v>
      </c>
      <c r="I103" s="413">
        <v>0.4</v>
      </c>
      <c r="J103" s="402">
        <v>2.5</v>
      </c>
      <c r="K103" s="124">
        <v>8184</v>
      </c>
      <c r="L103" s="413">
        <v>0.72109999999999996</v>
      </c>
      <c r="M103" s="124">
        <v>103</v>
      </c>
      <c r="N103" s="124">
        <v>98</v>
      </c>
    </row>
    <row r="104" spans="1:14" ht="12.4" customHeight="1" x14ac:dyDescent="0.2">
      <c r="A104" s="709" t="s">
        <v>1083</v>
      </c>
      <c r="B104" s="709"/>
      <c r="C104" s="319">
        <v>12498</v>
      </c>
      <c r="D104" s="104">
        <v>11994</v>
      </c>
      <c r="E104" s="413">
        <v>0.41699999999999998</v>
      </c>
      <c r="F104" s="319">
        <v>17523</v>
      </c>
      <c r="G104" s="413">
        <v>1.6441896071623399E-2</v>
      </c>
      <c r="H104" s="319">
        <v>194</v>
      </c>
      <c r="I104" s="413">
        <v>0.41760000000000003</v>
      </c>
      <c r="J104" s="431">
        <v>2.5</v>
      </c>
      <c r="K104" s="319">
        <v>9959</v>
      </c>
      <c r="L104" s="413">
        <v>0.56840000000000002</v>
      </c>
      <c r="M104" s="319">
        <v>105</v>
      </c>
      <c r="N104" s="319">
        <v>99</v>
      </c>
    </row>
    <row r="105" spans="1:14" ht="15" customHeight="1" x14ac:dyDescent="0.2">
      <c r="A105" s="264"/>
      <c r="B105" s="138"/>
      <c r="C105" s="139"/>
      <c r="D105" s="139"/>
      <c r="E105" s="139"/>
      <c r="F105" s="139"/>
      <c r="G105" s="139"/>
      <c r="H105" s="139"/>
      <c r="I105" s="139"/>
      <c r="J105" s="139"/>
      <c r="K105" s="139"/>
      <c r="L105" s="139"/>
      <c r="M105" s="139"/>
      <c r="N105" s="139"/>
    </row>
    <row r="106" spans="1:14" ht="15" customHeight="1" x14ac:dyDescent="0.2"/>
    <row r="107" spans="1:14" ht="12.4" customHeight="1" x14ac:dyDescent="0.2">
      <c r="A107" s="74" t="s">
        <v>855</v>
      </c>
      <c r="B107" s="432">
        <f>SUM(C112:N139)</f>
        <v>155574.95281428567</v>
      </c>
    </row>
    <row r="108" spans="1:14" ht="3.4" customHeight="1" x14ac:dyDescent="0.2"/>
    <row r="109" spans="1:14" ht="12.4" customHeight="1" x14ac:dyDescent="0.2">
      <c r="C109" s="154" t="s">
        <v>105</v>
      </c>
      <c r="D109" s="154" t="s">
        <v>106</v>
      </c>
      <c r="E109" s="154" t="s">
        <v>107</v>
      </c>
      <c r="F109" s="154" t="s">
        <v>108</v>
      </c>
      <c r="G109" s="154" t="s">
        <v>109</v>
      </c>
      <c r="H109" s="154" t="s">
        <v>862</v>
      </c>
      <c r="I109" s="154" t="s">
        <v>863</v>
      </c>
      <c r="J109" s="154" t="s">
        <v>1012</v>
      </c>
      <c r="K109" s="154" t="s">
        <v>1013</v>
      </c>
      <c r="L109" s="154" t="s">
        <v>1014</v>
      </c>
      <c r="M109" s="154" t="s">
        <v>1015</v>
      </c>
      <c r="N109" s="154" t="s">
        <v>1016</v>
      </c>
    </row>
    <row r="110" spans="1:14" ht="3.4" customHeight="1" x14ac:dyDescent="0.2"/>
    <row r="111" spans="1:14" ht="60" customHeight="1" x14ac:dyDescent="0.2">
      <c r="A111" s="198" t="s">
        <v>110</v>
      </c>
      <c r="B111" s="165" t="s">
        <v>1017</v>
      </c>
      <c r="C111" s="121" t="s">
        <v>1075</v>
      </c>
      <c r="D111" s="121" t="s">
        <v>1076</v>
      </c>
      <c r="E111" s="121" t="s">
        <v>1020</v>
      </c>
      <c r="F111" s="121" t="s">
        <v>1077</v>
      </c>
      <c r="G111" s="121" t="s">
        <v>1022</v>
      </c>
      <c r="H111" s="121" t="s">
        <v>1023</v>
      </c>
      <c r="I111" s="121" t="s">
        <v>1024</v>
      </c>
      <c r="J111" s="121" t="s">
        <v>1045</v>
      </c>
      <c r="K111" s="121" t="s">
        <v>183</v>
      </c>
      <c r="L111" s="121" t="s">
        <v>969</v>
      </c>
      <c r="M111" s="121" t="s">
        <v>1047</v>
      </c>
      <c r="N111" s="121" t="s">
        <v>1048</v>
      </c>
    </row>
    <row r="112" spans="1:14" ht="12.4" customHeight="1" x14ac:dyDescent="0.2">
      <c r="A112" s="819" t="s">
        <v>1052</v>
      </c>
      <c r="B112" s="372" t="s">
        <v>1030</v>
      </c>
      <c r="C112" s="433">
        <v>0</v>
      </c>
      <c r="D112" s="316">
        <v>0</v>
      </c>
      <c r="E112" s="434">
        <v>0</v>
      </c>
      <c r="F112" s="316">
        <v>0</v>
      </c>
      <c r="G112" s="434">
        <v>0</v>
      </c>
      <c r="H112" s="316">
        <v>0</v>
      </c>
      <c r="I112" s="434">
        <v>0</v>
      </c>
      <c r="J112" s="316">
        <v>0</v>
      </c>
      <c r="K112" s="316">
        <v>0</v>
      </c>
      <c r="L112" s="434">
        <v>0</v>
      </c>
      <c r="M112" s="316">
        <v>0</v>
      </c>
      <c r="N112" s="126" t="s">
        <v>176</v>
      </c>
    </row>
    <row r="113" spans="1:14" ht="12.4" customHeight="1" x14ac:dyDescent="0.2">
      <c r="A113" s="614"/>
      <c r="B113" s="376" t="s">
        <v>1031</v>
      </c>
      <c r="C113" s="435">
        <v>0</v>
      </c>
      <c r="D113" s="317">
        <v>0</v>
      </c>
      <c r="E113" s="436">
        <v>0</v>
      </c>
      <c r="F113" s="317">
        <v>0</v>
      </c>
      <c r="G113" s="436">
        <v>0</v>
      </c>
      <c r="H113" s="317">
        <v>0</v>
      </c>
      <c r="I113" s="436">
        <v>0</v>
      </c>
      <c r="J113" s="317">
        <v>0</v>
      </c>
      <c r="K113" s="317">
        <v>0</v>
      </c>
      <c r="L113" s="436">
        <v>0</v>
      </c>
      <c r="M113" s="317">
        <v>0</v>
      </c>
      <c r="N113" s="174" t="s">
        <v>176</v>
      </c>
    </row>
    <row r="114" spans="1:14" ht="12.4" customHeight="1" x14ac:dyDescent="0.2">
      <c r="A114" s="614"/>
      <c r="B114" s="376" t="s">
        <v>1032</v>
      </c>
      <c r="C114" s="435">
        <v>0</v>
      </c>
      <c r="D114" s="317">
        <v>0</v>
      </c>
      <c r="E114" s="436">
        <v>0</v>
      </c>
      <c r="F114" s="317">
        <v>0</v>
      </c>
      <c r="G114" s="436">
        <v>0</v>
      </c>
      <c r="H114" s="317">
        <v>0</v>
      </c>
      <c r="I114" s="436">
        <v>0</v>
      </c>
      <c r="J114" s="317">
        <v>0</v>
      </c>
      <c r="K114" s="317">
        <v>0</v>
      </c>
      <c r="L114" s="436">
        <v>0</v>
      </c>
      <c r="M114" s="317">
        <v>0</v>
      </c>
      <c r="N114" s="174" t="s">
        <v>176</v>
      </c>
    </row>
    <row r="115" spans="1:14" ht="12.4" customHeight="1" x14ac:dyDescent="0.2">
      <c r="A115" s="614"/>
      <c r="B115" s="376" t="s">
        <v>1033</v>
      </c>
      <c r="C115" s="435">
        <v>0</v>
      </c>
      <c r="D115" s="317">
        <v>0</v>
      </c>
      <c r="E115" s="436">
        <v>0</v>
      </c>
      <c r="F115" s="317">
        <v>0</v>
      </c>
      <c r="G115" s="436">
        <v>0</v>
      </c>
      <c r="H115" s="317">
        <v>0</v>
      </c>
      <c r="I115" s="436">
        <v>0</v>
      </c>
      <c r="J115" s="317">
        <v>0</v>
      </c>
      <c r="K115" s="317">
        <v>0</v>
      </c>
      <c r="L115" s="436">
        <v>0</v>
      </c>
      <c r="M115" s="317">
        <v>0</v>
      </c>
      <c r="N115" s="174" t="s">
        <v>176</v>
      </c>
    </row>
    <row r="116" spans="1:14" ht="12.4" customHeight="1" x14ac:dyDescent="0.2">
      <c r="A116" s="614"/>
      <c r="B116" s="376" t="s">
        <v>1034</v>
      </c>
      <c r="C116" s="435">
        <v>0</v>
      </c>
      <c r="D116" s="317">
        <v>0</v>
      </c>
      <c r="E116" s="436">
        <v>0</v>
      </c>
      <c r="F116" s="317">
        <v>0</v>
      </c>
      <c r="G116" s="436">
        <v>0</v>
      </c>
      <c r="H116" s="317">
        <v>0</v>
      </c>
      <c r="I116" s="436">
        <v>0</v>
      </c>
      <c r="J116" s="317">
        <v>0</v>
      </c>
      <c r="K116" s="317">
        <v>0</v>
      </c>
      <c r="L116" s="436">
        <v>0</v>
      </c>
      <c r="M116" s="317">
        <v>0</v>
      </c>
      <c r="N116" s="174" t="s">
        <v>176</v>
      </c>
    </row>
    <row r="117" spans="1:14" ht="12.4" customHeight="1" x14ac:dyDescent="0.2">
      <c r="A117" s="614"/>
      <c r="B117" s="376" t="s">
        <v>1035</v>
      </c>
      <c r="C117" s="435">
        <v>0</v>
      </c>
      <c r="D117" s="317">
        <v>0</v>
      </c>
      <c r="E117" s="436">
        <v>0</v>
      </c>
      <c r="F117" s="317">
        <v>0</v>
      </c>
      <c r="G117" s="436">
        <v>0</v>
      </c>
      <c r="H117" s="317">
        <v>0</v>
      </c>
      <c r="I117" s="436">
        <v>0</v>
      </c>
      <c r="J117" s="317">
        <v>0</v>
      </c>
      <c r="K117" s="317">
        <v>0</v>
      </c>
      <c r="L117" s="436">
        <v>0</v>
      </c>
      <c r="M117" s="317">
        <v>0</v>
      </c>
      <c r="N117" s="174" t="s">
        <v>176</v>
      </c>
    </row>
    <row r="118" spans="1:14" ht="12.4" customHeight="1" x14ac:dyDescent="0.2">
      <c r="A118" s="614"/>
      <c r="B118" s="376" t="s">
        <v>1036</v>
      </c>
      <c r="C118" s="435">
        <v>0</v>
      </c>
      <c r="D118" s="317">
        <v>0</v>
      </c>
      <c r="E118" s="436">
        <v>0</v>
      </c>
      <c r="F118" s="317">
        <v>0</v>
      </c>
      <c r="G118" s="436">
        <v>0</v>
      </c>
      <c r="H118" s="317">
        <v>0</v>
      </c>
      <c r="I118" s="436">
        <v>0</v>
      </c>
      <c r="J118" s="317">
        <v>0</v>
      </c>
      <c r="K118" s="317">
        <v>0</v>
      </c>
      <c r="L118" s="436">
        <v>0</v>
      </c>
      <c r="M118" s="317">
        <v>0</v>
      </c>
      <c r="N118" s="174" t="s">
        <v>176</v>
      </c>
    </row>
    <row r="119" spans="1:14" ht="12.4" customHeight="1" x14ac:dyDescent="0.2">
      <c r="A119" s="614"/>
      <c r="B119" s="379" t="s">
        <v>1037</v>
      </c>
      <c r="C119" s="437">
        <v>0</v>
      </c>
      <c r="D119" s="318">
        <v>0</v>
      </c>
      <c r="E119" s="438">
        <v>0</v>
      </c>
      <c r="F119" s="318">
        <v>0</v>
      </c>
      <c r="G119" s="438">
        <v>0</v>
      </c>
      <c r="H119" s="318">
        <v>0</v>
      </c>
      <c r="I119" s="438">
        <v>0</v>
      </c>
      <c r="J119" s="318">
        <v>0</v>
      </c>
      <c r="K119" s="318">
        <v>0</v>
      </c>
      <c r="L119" s="438">
        <v>0</v>
      </c>
      <c r="M119" s="318">
        <v>0</v>
      </c>
      <c r="N119" s="176" t="s">
        <v>176</v>
      </c>
    </row>
    <row r="120" spans="1:14" ht="12.4" customHeight="1" x14ac:dyDescent="0.2">
      <c r="A120" s="614"/>
      <c r="B120" s="383" t="s">
        <v>1038</v>
      </c>
      <c r="C120" s="319">
        <v>0</v>
      </c>
      <c r="D120" s="319">
        <v>0</v>
      </c>
      <c r="E120" s="439">
        <v>0</v>
      </c>
      <c r="F120" s="319">
        <v>0</v>
      </c>
      <c r="G120" s="439">
        <v>0</v>
      </c>
      <c r="H120" s="319">
        <v>0</v>
      </c>
      <c r="I120" s="439">
        <v>0</v>
      </c>
      <c r="J120" s="319">
        <v>0</v>
      </c>
      <c r="K120" s="319">
        <v>0</v>
      </c>
      <c r="L120" s="439">
        <v>0</v>
      </c>
      <c r="M120" s="319">
        <v>0</v>
      </c>
      <c r="N120" s="319">
        <v>0</v>
      </c>
    </row>
    <row r="121" spans="1:14" ht="12.4" customHeight="1" x14ac:dyDescent="0.2">
      <c r="A121" s="819" t="s">
        <v>1082</v>
      </c>
      <c r="B121" s="372" t="s">
        <v>1030</v>
      </c>
      <c r="C121" s="433">
        <v>4816</v>
      </c>
      <c r="D121" s="107">
        <v>2112</v>
      </c>
      <c r="E121" s="434">
        <v>0.42480000000000001</v>
      </c>
      <c r="F121" s="316">
        <v>5725</v>
      </c>
      <c r="G121" s="434">
        <v>6.9999999999999999E-4</v>
      </c>
      <c r="H121" s="316">
        <v>305</v>
      </c>
      <c r="I121" s="434">
        <v>0.45</v>
      </c>
      <c r="J121" s="440">
        <v>2.5</v>
      </c>
      <c r="K121" s="316">
        <v>1585</v>
      </c>
      <c r="L121" s="434">
        <v>0.27689999999999998</v>
      </c>
      <c r="M121" s="316">
        <v>2</v>
      </c>
      <c r="N121" s="126" t="s">
        <v>176</v>
      </c>
    </row>
    <row r="122" spans="1:14" ht="12.4" customHeight="1" x14ac:dyDescent="0.2">
      <c r="A122" s="614"/>
      <c r="B122" s="376" t="s">
        <v>1031</v>
      </c>
      <c r="C122" s="435">
        <v>22</v>
      </c>
      <c r="D122" s="99">
        <v>355</v>
      </c>
      <c r="E122" s="436">
        <v>0.35780000000000001</v>
      </c>
      <c r="F122" s="317">
        <v>149</v>
      </c>
      <c r="G122" s="436">
        <v>1.9E-3</v>
      </c>
      <c r="H122" s="317">
        <v>25</v>
      </c>
      <c r="I122" s="436">
        <v>0.45</v>
      </c>
      <c r="J122" s="441">
        <v>2.5</v>
      </c>
      <c r="K122" s="317">
        <v>63</v>
      </c>
      <c r="L122" s="436">
        <v>0.42720000000000002</v>
      </c>
      <c r="M122" s="317">
        <v>0</v>
      </c>
      <c r="N122" s="174" t="s">
        <v>176</v>
      </c>
    </row>
    <row r="123" spans="1:14" ht="12.4" customHeight="1" x14ac:dyDescent="0.2">
      <c r="A123" s="614"/>
      <c r="B123" s="376" t="s">
        <v>1032</v>
      </c>
      <c r="C123" s="435">
        <v>206</v>
      </c>
      <c r="D123" s="99">
        <v>150</v>
      </c>
      <c r="E123" s="436">
        <v>0.4</v>
      </c>
      <c r="F123" s="317">
        <v>266</v>
      </c>
      <c r="G123" s="436">
        <v>3.5000000000000001E-3</v>
      </c>
      <c r="H123" s="317">
        <v>11</v>
      </c>
      <c r="I123" s="436">
        <v>0.45</v>
      </c>
      <c r="J123" s="441">
        <v>2.5</v>
      </c>
      <c r="K123" s="317">
        <v>155</v>
      </c>
      <c r="L123" s="436">
        <v>0.58350000000000002</v>
      </c>
      <c r="M123" s="317">
        <v>0</v>
      </c>
      <c r="N123" s="174" t="s">
        <v>176</v>
      </c>
    </row>
    <row r="124" spans="1:14" ht="12.4" customHeight="1" x14ac:dyDescent="0.2">
      <c r="A124" s="614"/>
      <c r="B124" s="376" t="s">
        <v>1033</v>
      </c>
      <c r="C124" s="435">
        <v>0</v>
      </c>
      <c r="D124" s="99">
        <v>7</v>
      </c>
      <c r="E124" s="436">
        <v>1</v>
      </c>
      <c r="F124" s="317">
        <v>7</v>
      </c>
      <c r="G124" s="436">
        <v>6.1999999999999998E-3</v>
      </c>
      <c r="H124" s="317">
        <v>7</v>
      </c>
      <c r="I124" s="436">
        <v>0.45</v>
      </c>
      <c r="J124" s="441">
        <v>2.5</v>
      </c>
      <c r="K124" s="317">
        <v>9</v>
      </c>
      <c r="L124" s="436">
        <v>1.28571428571429</v>
      </c>
      <c r="M124" s="317">
        <v>0</v>
      </c>
      <c r="N124" s="174" t="s">
        <v>176</v>
      </c>
    </row>
    <row r="125" spans="1:14" ht="12.4" customHeight="1" x14ac:dyDescent="0.2">
      <c r="A125" s="614"/>
      <c r="B125" s="376" t="s">
        <v>1034</v>
      </c>
      <c r="C125" s="435">
        <v>0</v>
      </c>
      <c r="D125" s="99">
        <v>0</v>
      </c>
      <c r="E125" s="436">
        <v>0</v>
      </c>
      <c r="F125" s="317">
        <v>0</v>
      </c>
      <c r="G125" s="436">
        <v>0</v>
      </c>
      <c r="H125" s="317">
        <v>0</v>
      </c>
      <c r="I125" s="436">
        <v>0</v>
      </c>
      <c r="J125" s="441">
        <v>0</v>
      </c>
      <c r="K125" s="317">
        <v>0</v>
      </c>
      <c r="L125" s="436">
        <v>0</v>
      </c>
      <c r="M125" s="317">
        <v>0</v>
      </c>
      <c r="N125" s="174" t="s">
        <v>176</v>
      </c>
    </row>
    <row r="126" spans="1:14" ht="12.4" customHeight="1" x14ac:dyDescent="0.2">
      <c r="A126" s="614"/>
      <c r="B126" s="376" t="s">
        <v>1035</v>
      </c>
      <c r="C126" s="435">
        <v>0</v>
      </c>
      <c r="D126" s="99">
        <v>0</v>
      </c>
      <c r="E126" s="436">
        <v>0</v>
      </c>
      <c r="F126" s="317">
        <v>0</v>
      </c>
      <c r="G126" s="436">
        <v>0</v>
      </c>
      <c r="H126" s="317">
        <v>0</v>
      </c>
      <c r="I126" s="436">
        <v>0</v>
      </c>
      <c r="J126" s="441">
        <v>0</v>
      </c>
      <c r="K126" s="317">
        <v>0</v>
      </c>
      <c r="L126" s="436">
        <v>0</v>
      </c>
      <c r="M126" s="317">
        <v>0</v>
      </c>
      <c r="N126" s="174" t="s">
        <v>176</v>
      </c>
    </row>
    <row r="127" spans="1:14" ht="12.4" customHeight="1" x14ac:dyDescent="0.2">
      <c r="A127" s="614"/>
      <c r="B127" s="376" t="s">
        <v>1036</v>
      </c>
      <c r="C127" s="435">
        <v>0</v>
      </c>
      <c r="D127" s="99">
        <v>0</v>
      </c>
      <c r="E127" s="436">
        <v>0</v>
      </c>
      <c r="F127" s="317">
        <v>0</v>
      </c>
      <c r="G127" s="436">
        <v>0</v>
      </c>
      <c r="H127" s="317">
        <v>0</v>
      </c>
      <c r="I127" s="436">
        <v>0</v>
      </c>
      <c r="J127" s="441">
        <v>0</v>
      </c>
      <c r="K127" s="317">
        <v>0</v>
      </c>
      <c r="L127" s="436">
        <v>0</v>
      </c>
      <c r="M127" s="317">
        <v>0</v>
      </c>
      <c r="N127" s="174" t="s">
        <v>176</v>
      </c>
    </row>
    <row r="128" spans="1:14" ht="12.4" customHeight="1" x14ac:dyDescent="0.2">
      <c r="A128" s="614"/>
      <c r="B128" s="379" t="s">
        <v>1037</v>
      </c>
      <c r="C128" s="437">
        <v>0</v>
      </c>
      <c r="D128" s="102">
        <v>0</v>
      </c>
      <c r="E128" s="438">
        <v>0</v>
      </c>
      <c r="F128" s="318">
        <v>0</v>
      </c>
      <c r="G128" s="438">
        <v>0</v>
      </c>
      <c r="H128" s="318">
        <v>0</v>
      </c>
      <c r="I128" s="438">
        <v>0</v>
      </c>
      <c r="J128" s="442">
        <v>0</v>
      </c>
      <c r="K128" s="318">
        <v>0</v>
      </c>
      <c r="L128" s="438">
        <v>0</v>
      </c>
      <c r="M128" s="318">
        <v>0</v>
      </c>
      <c r="N128" s="176" t="s">
        <v>176</v>
      </c>
    </row>
    <row r="129" spans="1:14" ht="12.4" customHeight="1" x14ac:dyDescent="0.2">
      <c r="A129" s="614"/>
      <c r="B129" s="383" t="s">
        <v>1038</v>
      </c>
      <c r="C129" s="319">
        <v>5044</v>
      </c>
      <c r="D129" s="104">
        <v>2624</v>
      </c>
      <c r="E129" s="439">
        <v>0.41420000000000001</v>
      </c>
      <c r="F129" s="319">
        <v>6147</v>
      </c>
      <c r="G129" s="439">
        <v>8.0000000000000004E-4</v>
      </c>
      <c r="H129" s="319">
        <v>348</v>
      </c>
      <c r="I129" s="439">
        <v>0.45</v>
      </c>
      <c r="J129" s="431">
        <v>2.5</v>
      </c>
      <c r="K129" s="319">
        <v>1812</v>
      </c>
      <c r="L129" s="439">
        <v>0.29480000000000001</v>
      </c>
      <c r="M129" s="319">
        <v>2</v>
      </c>
      <c r="N129" s="319">
        <v>0</v>
      </c>
    </row>
    <row r="130" spans="1:14" ht="12.4" customHeight="1" x14ac:dyDescent="0.2">
      <c r="A130" s="819" t="s">
        <v>1054</v>
      </c>
      <c r="B130" s="372" t="s">
        <v>1030</v>
      </c>
      <c r="C130" s="433">
        <v>663</v>
      </c>
      <c r="D130" s="107">
        <v>3147</v>
      </c>
      <c r="E130" s="434">
        <v>0.42109999999999997</v>
      </c>
      <c r="F130" s="316">
        <v>1982</v>
      </c>
      <c r="G130" s="434">
        <v>1.1000000000000001E-3</v>
      </c>
      <c r="H130" s="316">
        <v>42</v>
      </c>
      <c r="I130" s="434">
        <v>0.4</v>
      </c>
      <c r="J130" s="440">
        <v>2.5</v>
      </c>
      <c r="K130" s="316">
        <v>561</v>
      </c>
      <c r="L130" s="434">
        <v>0.2838</v>
      </c>
      <c r="M130" s="316">
        <v>1</v>
      </c>
      <c r="N130" s="126" t="s">
        <v>176</v>
      </c>
    </row>
    <row r="131" spans="1:14" ht="12.4" customHeight="1" x14ac:dyDescent="0.2">
      <c r="A131" s="614"/>
      <c r="B131" s="376" t="s">
        <v>1031</v>
      </c>
      <c r="C131" s="435">
        <v>566</v>
      </c>
      <c r="D131" s="99">
        <v>1132</v>
      </c>
      <c r="E131" s="436">
        <v>0.29499999999999998</v>
      </c>
      <c r="F131" s="317">
        <v>901</v>
      </c>
      <c r="G131" s="436">
        <v>2.2000000000000001E-3</v>
      </c>
      <c r="H131" s="317">
        <v>21</v>
      </c>
      <c r="I131" s="436">
        <v>0.4</v>
      </c>
      <c r="J131" s="441">
        <v>2.5</v>
      </c>
      <c r="K131" s="317">
        <v>370</v>
      </c>
      <c r="L131" s="436">
        <v>0.41099999999999998</v>
      </c>
      <c r="M131" s="317">
        <v>1</v>
      </c>
      <c r="N131" s="174" t="s">
        <v>176</v>
      </c>
    </row>
    <row r="132" spans="1:14" ht="12.4" customHeight="1" x14ac:dyDescent="0.2">
      <c r="A132" s="614"/>
      <c r="B132" s="376" t="s">
        <v>1032</v>
      </c>
      <c r="C132" s="435">
        <v>1289</v>
      </c>
      <c r="D132" s="99">
        <v>1627</v>
      </c>
      <c r="E132" s="436">
        <v>0.53249999999999997</v>
      </c>
      <c r="F132" s="317">
        <v>2155</v>
      </c>
      <c r="G132" s="436">
        <v>3.3E-3</v>
      </c>
      <c r="H132" s="317">
        <v>47</v>
      </c>
      <c r="I132" s="436">
        <v>0.4</v>
      </c>
      <c r="J132" s="441">
        <v>2.5</v>
      </c>
      <c r="K132" s="317">
        <v>1085</v>
      </c>
      <c r="L132" s="436">
        <v>0.50329999999999997</v>
      </c>
      <c r="M132" s="317">
        <v>3</v>
      </c>
      <c r="N132" s="174" t="s">
        <v>176</v>
      </c>
    </row>
    <row r="133" spans="1:14" ht="12.4" customHeight="1" x14ac:dyDescent="0.2">
      <c r="A133" s="614"/>
      <c r="B133" s="376" t="s">
        <v>1033</v>
      </c>
      <c r="C133" s="435">
        <v>580</v>
      </c>
      <c r="D133" s="99">
        <v>566</v>
      </c>
      <c r="E133" s="436">
        <v>0.4491</v>
      </c>
      <c r="F133" s="317">
        <v>834</v>
      </c>
      <c r="G133" s="436">
        <v>5.8999999999999999E-3</v>
      </c>
      <c r="H133" s="317">
        <v>35</v>
      </c>
      <c r="I133" s="436">
        <v>0.4</v>
      </c>
      <c r="J133" s="441">
        <v>2.5</v>
      </c>
      <c r="K133" s="317">
        <v>554</v>
      </c>
      <c r="L133" s="436">
        <v>0.66379999999999995</v>
      </c>
      <c r="M133" s="317">
        <v>2</v>
      </c>
      <c r="N133" s="174" t="s">
        <v>176</v>
      </c>
    </row>
    <row r="134" spans="1:14" ht="12.4" customHeight="1" x14ac:dyDescent="0.2">
      <c r="A134" s="614"/>
      <c r="B134" s="376" t="s">
        <v>1034</v>
      </c>
      <c r="C134" s="435">
        <v>2627</v>
      </c>
      <c r="D134" s="99">
        <v>1266</v>
      </c>
      <c r="E134" s="436">
        <v>0.41060000000000002</v>
      </c>
      <c r="F134" s="317">
        <v>3147</v>
      </c>
      <c r="G134" s="436">
        <v>1.43E-2</v>
      </c>
      <c r="H134" s="317">
        <v>88</v>
      </c>
      <c r="I134" s="436">
        <v>0.4</v>
      </c>
      <c r="J134" s="441">
        <v>2.5</v>
      </c>
      <c r="K134" s="317">
        <v>2861</v>
      </c>
      <c r="L134" s="436">
        <v>0.90910000000000002</v>
      </c>
      <c r="M134" s="317">
        <v>18</v>
      </c>
      <c r="N134" s="174" t="s">
        <v>176</v>
      </c>
    </row>
    <row r="135" spans="1:14" ht="12.4" customHeight="1" x14ac:dyDescent="0.2">
      <c r="A135" s="614"/>
      <c r="B135" s="376" t="s">
        <v>1035</v>
      </c>
      <c r="C135" s="435">
        <v>1600</v>
      </c>
      <c r="D135" s="99">
        <v>543</v>
      </c>
      <c r="E135" s="436">
        <v>0.36280000000000001</v>
      </c>
      <c r="F135" s="317">
        <v>1794</v>
      </c>
      <c r="G135" s="436">
        <v>4.3799999999999999E-2</v>
      </c>
      <c r="H135" s="317">
        <v>55</v>
      </c>
      <c r="I135" s="436">
        <v>0.4</v>
      </c>
      <c r="J135" s="441">
        <v>2.5</v>
      </c>
      <c r="K135" s="317">
        <v>2277</v>
      </c>
      <c r="L135" s="436">
        <v>1.2693000000000001</v>
      </c>
      <c r="M135" s="317">
        <v>31</v>
      </c>
      <c r="N135" s="174" t="s">
        <v>176</v>
      </c>
    </row>
    <row r="136" spans="1:14" ht="12.4" customHeight="1" x14ac:dyDescent="0.2">
      <c r="A136" s="614"/>
      <c r="B136" s="376" t="s">
        <v>1036</v>
      </c>
      <c r="C136" s="435">
        <v>70</v>
      </c>
      <c r="D136" s="99">
        <v>51</v>
      </c>
      <c r="E136" s="436">
        <v>0.40600000000000003</v>
      </c>
      <c r="F136" s="317">
        <v>92</v>
      </c>
      <c r="G136" s="436">
        <v>0.13220000000000001</v>
      </c>
      <c r="H136" s="317">
        <v>2</v>
      </c>
      <c r="I136" s="436">
        <v>0.4</v>
      </c>
      <c r="J136" s="441">
        <v>2.5</v>
      </c>
      <c r="K136" s="317">
        <v>175</v>
      </c>
      <c r="L136" s="436">
        <v>1.893</v>
      </c>
      <c r="M136" s="317">
        <v>5</v>
      </c>
      <c r="N136" s="174" t="s">
        <v>176</v>
      </c>
    </row>
    <row r="137" spans="1:14" ht="12.4" customHeight="1" x14ac:dyDescent="0.2">
      <c r="A137" s="614"/>
      <c r="B137" s="379" t="s">
        <v>1037</v>
      </c>
      <c r="C137" s="437">
        <v>65</v>
      </c>
      <c r="D137" s="102">
        <v>7</v>
      </c>
      <c r="E137" s="438">
        <v>0.48520000000000002</v>
      </c>
      <c r="F137" s="318">
        <v>67</v>
      </c>
      <c r="G137" s="438">
        <v>1</v>
      </c>
      <c r="H137" s="318">
        <v>638</v>
      </c>
      <c r="I137" s="438">
        <v>0.4</v>
      </c>
      <c r="J137" s="442">
        <v>2.5</v>
      </c>
      <c r="K137" s="318">
        <v>139</v>
      </c>
      <c r="L137" s="438">
        <v>2.0272000000000001</v>
      </c>
      <c r="M137" s="318">
        <v>28</v>
      </c>
      <c r="N137" s="176" t="s">
        <v>176</v>
      </c>
    </row>
    <row r="138" spans="1:14" ht="12.4" customHeight="1" x14ac:dyDescent="0.2">
      <c r="A138" s="614"/>
      <c r="B138" s="429" t="s">
        <v>1038</v>
      </c>
      <c r="C138" s="443">
        <v>7460</v>
      </c>
      <c r="D138" s="104">
        <v>8339</v>
      </c>
      <c r="E138" s="334">
        <v>0.42220000000000002</v>
      </c>
      <c r="F138" s="319">
        <v>10972</v>
      </c>
      <c r="G138" s="334">
        <v>2.01E-2</v>
      </c>
      <c r="H138" s="319">
        <v>928</v>
      </c>
      <c r="I138" s="334">
        <v>0.4</v>
      </c>
      <c r="J138" s="431">
        <v>2.5</v>
      </c>
      <c r="K138" s="319">
        <v>8022</v>
      </c>
      <c r="L138" s="334">
        <v>0.73109999999999997</v>
      </c>
      <c r="M138" s="319">
        <v>89</v>
      </c>
      <c r="N138" s="319">
        <v>75</v>
      </c>
    </row>
    <row r="139" spans="1:14" ht="12.4" customHeight="1" x14ac:dyDescent="0.2">
      <c r="A139" s="709" t="s">
        <v>1081</v>
      </c>
      <c r="B139" s="709"/>
      <c r="C139" s="319">
        <v>12504</v>
      </c>
      <c r="D139" s="104">
        <v>10963</v>
      </c>
      <c r="E139" s="334">
        <v>0.42030000000000001</v>
      </c>
      <c r="F139" s="319">
        <v>17119</v>
      </c>
      <c r="G139" s="334">
        <v>1.32E-2</v>
      </c>
      <c r="H139" s="319">
        <v>1276</v>
      </c>
      <c r="I139" s="334">
        <v>0.41789999999999999</v>
      </c>
      <c r="J139" s="431">
        <v>2.5</v>
      </c>
      <c r="K139" s="319">
        <v>9834</v>
      </c>
      <c r="L139" s="334">
        <v>0.57440000000000002</v>
      </c>
      <c r="M139" s="319">
        <v>91</v>
      </c>
      <c r="N139" s="319">
        <v>75</v>
      </c>
    </row>
    <row r="140" spans="1:14" ht="3.4" customHeight="1" x14ac:dyDescent="0.2">
      <c r="A140" s="190"/>
      <c r="B140" s="190"/>
      <c r="C140" s="190"/>
      <c r="D140" s="190"/>
      <c r="E140" s="190"/>
      <c r="F140" s="190"/>
      <c r="G140" s="190"/>
      <c r="H140" s="190"/>
      <c r="I140" s="190"/>
      <c r="J140" s="190"/>
      <c r="K140" s="190"/>
      <c r="L140" s="190"/>
      <c r="M140" s="190"/>
      <c r="N140" s="190"/>
    </row>
    <row r="141" spans="1:14" ht="12.4" customHeight="1" x14ac:dyDescent="0.2">
      <c r="A141" s="725"/>
      <c r="B141" s="614"/>
      <c r="C141" s="614"/>
      <c r="D141" s="614"/>
      <c r="E141" s="614"/>
      <c r="F141" s="614"/>
      <c r="G141" s="614"/>
      <c r="H141" s="614"/>
      <c r="I141" s="614"/>
      <c r="J141" s="614"/>
      <c r="K141" s="614"/>
      <c r="L141" s="614"/>
      <c r="M141" s="614"/>
      <c r="N141" s="614"/>
    </row>
    <row r="142" spans="1:14" ht="15" customHeight="1" x14ac:dyDescent="0.2">
      <c r="A142" s="614"/>
      <c r="B142" s="614"/>
      <c r="C142" s="614"/>
      <c r="D142" s="614"/>
      <c r="E142" s="614"/>
      <c r="F142" s="614"/>
      <c r="G142" s="614"/>
      <c r="H142" s="614"/>
      <c r="I142" s="614"/>
      <c r="J142" s="614"/>
      <c r="K142" s="614"/>
      <c r="L142" s="614"/>
      <c r="M142" s="614"/>
      <c r="N142" s="614"/>
    </row>
    <row r="143" spans="1:14" ht="15" customHeight="1" x14ac:dyDescent="0.2"/>
    <row r="144" spans="1:14" ht="15" customHeight="1" x14ac:dyDescent="0.2">
      <c r="A144" s="74" t="s">
        <v>857</v>
      </c>
      <c r="B144" s="432">
        <f>SUM(C149:N176)</f>
        <v>141663.8885</v>
      </c>
    </row>
    <row r="145" spans="1:14" ht="3.4" customHeight="1" x14ac:dyDescent="0.2"/>
    <row r="146" spans="1:14" ht="12.4" customHeight="1" x14ac:dyDescent="0.2">
      <c r="C146" s="154" t="s">
        <v>105</v>
      </c>
      <c r="D146" s="154" t="s">
        <v>106</v>
      </c>
      <c r="E146" s="154" t="s">
        <v>107</v>
      </c>
      <c r="F146" s="154" t="s">
        <v>108</v>
      </c>
      <c r="G146" s="154" t="s">
        <v>109</v>
      </c>
      <c r="H146" s="154" t="s">
        <v>862</v>
      </c>
      <c r="I146" s="154" t="s">
        <v>863</v>
      </c>
      <c r="J146" s="154" t="s">
        <v>1012</v>
      </c>
      <c r="K146" s="154" t="s">
        <v>1013</v>
      </c>
      <c r="L146" s="154" t="s">
        <v>1014</v>
      </c>
      <c r="M146" s="154" t="s">
        <v>1015</v>
      </c>
      <c r="N146" s="154" t="s">
        <v>1016</v>
      </c>
    </row>
    <row r="147" spans="1:14" ht="3.4" customHeight="1" x14ac:dyDescent="0.2"/>
    <row r="148" spans="1:14" ht="60.75" customHeight="1" x14ac:dyDescent="0.2">
      <c r="A148" s="198" t="s">
        <v>110</v>
      </c>
      <c r="B148" s="165" t="s">
        <v>1017</v>
      </c>
      <c r="C148" s="121" t="s">
        <v>1075</v>
      </c>
      <c r="D148" s="121" t="s">
        <v>1076</v>
      </c>
      <c r="E148" s="121" t="s">
        <v>1020</v>
      </c>
      <c r="F148" s="121" t="s">
        <v>1077</v>
      </c>
      <c r="G148" s="121" t="s">
        <v>1022</v>
      </c>
      <c r="H148" s="121" t="s">
        <v>1023</v>
      </c>
      <c r="I148" s="121" t="s">
        <v>1024</v>
      </c>
      <c r="J148" s="121" t="s">
        <v>1045</v>
      </c>
      <c r="K148" s="121" t="s">
        <v>183</v>
      </c>
      <c r="L148" s="121" t="s">
        <v>969</v>
      </c>
      <c r="M148" s="121" t="s">
        <v>1047</v>
      </c>
      <c r="N148" s="121" t="s">
        <v>1048</v>
      </c>
    </row>
    <row r="149" spans="1:14" ht="12.4" customHeight="1" x14ac:dyDescent="0.2">
      <c r="A149" s="819" t="s">
        <v>1052</v>
      </c>
      <c r="B149" s="372" t="s">
        <v>1030</v>
      </c>
      <c r="C149" s="433">
        <v>0</v>
      </c>
      <c r="D149" s="316">
        <v>0</v>
      </c>
      <c r="E149" s="434">
        <v>0</v>
      </c>
      <c r="F149" s="316">
        <v>0</v>
      </c>
      <c r="G149" s="434">
        <v>0</v>
      </c>
      <c r="H149" s="316">
        <v>0</v>
      </c>
      <c r="I149" s="434">
        <v>0</v>
      </c>
      <c r="J149" s="316">
        <v>0</v>
      </c>
      <c r="K149" s="316">
        <v>0</v>
      </c>
      <c r="L149" s="434">
        <v>0</v>
      </c>
      <c r="M149" s="316">
        <v>0</v>
      </c>
      <c r="N149" s="126" t="s">
        <v>176</v>
      </c>
    </row>
    <row r="150" spans="1:14" ht="12.4" customHeight="1" x14ac:dyDescent="0.2">
      <c r="A150" s="614"/>
      <c r="B150" s="376" t="s">
        <v>1031</v>
      </c>
      <c r="C150" s="435">
        <v>0</v>
      </c>
      <c r="D150" s="317">
        <v>0</v>
      </c>
      <c r="E150" s="436">
        <v>0</v>
      </c>
      <c r="F150" s="317">
        <v>0</v>
      </c>
      <c r="G150" s="436">
        <v>0</v>
      </c>
      <c r="H150" s="317">
        <v>0</v>
      </c>
      <c r="I150" s="436">
        <v>0</v>
      </c>
      <c r="J150" s="317">
        <v>0</v>
      </c>
      <c r="K150" s="317">
        <v>0</v>
      </c>
      <c r="L150" s="436">
        <v>0</v>
      </c>
      <c r="M150" s="317">
        <v>0</v>
      </c>
      <c r="N150" s="174" t="s">
        <v>176</v>
      </c>
    </row>
    <row r="151" spans="1:14" ht="12.4" customHeight="1" x14ac:dyDescent="0.2">
      <c r="A151" s="614"/>
      <c r="B151" s="376" t="s">
        <v>1032</v>
      </c>
      <c r="C151" s="435">
        <v>0</v>
      </c>
      <c r="D151" s="317">
        <v>0</v>
      </c>
      <c r="E151" s="436">
        <v>0</v>
      </c>
      <c r="F151" s="317">
        <v>0</v>
      </c>
      <c r="G151" s="436">
        <v>0</v>
      </c>
      <c r="H151" s="317">
        <v>0</v>
      </c>
      <c r="I151" s="436">
        <v>0</v>
      </c>
      <c r="J151" s="317">
        <v>0</v>
      </c>
      <c r="K151" s="317">
        <v>0</v>
      </c>
      <c r="L151" s="436">
        <v>0</v>
      </c>
      <c r="M151" s="317">
        <v>0</v>
      </c>
      <c r="N151" s="174" t="s">
        <v>176</v>
      </c>
    </row>
    <row r="152" spans="1:14" ht="12.4" customHeight="1" x14ac:dyDescent="0.2">
      <c r="A152" s="614"/>
      <c r="B152" s="376" t="s">
        <v>1033</v>
      </c>
      <c r="C152" s="435">
        <v>0</v>
      </c>
      <c r="D152" s="317">
        <v>0</v>
      </c>
      <c r="E152" s="436">
        <v>0</v>
      </c>
      <c r="F152" s="317">
        <v>0</v>
      </c>
      <c r="G152" s="436">
        <v>0</v>
      </c>
      <c r="H152" s="317">
        <v>0</v>
      </c>
      <c r="I152" s="436">
        <v>0</v>
      </c>
      <c r="J152" s="317">
        <v>0</v>
      </c>
      <c r="K152" s="317">
        <v>0</v>
      </c>
      <c r="L152" s="436">
        <v>0</v>
      </c>
      <c r="M152" s="317">
        <v>0</v>
      </c>
      <c r="N152" s="174" t="s">
        <v>176</v>
      </c>
    </row>
    <row r="153" spans="1:14" ht="12.4" customHeight="1" x14ac:dyDescent="0.2">
      <c r="A153" s="614"/>
      <c r="B153" s="376" t="s">
        <v>1034</v>
      </c>
      <c r="C153" s="435">
        <v>0</v>
      </c>
      <c r="D153" s="317">
        <v>0</v>
      </c>
      <c r="E153" s="436">
        <v>0</v>
      </c>
      <c r="F153" s="317">
        <v>0</v>
      </c>
      <c r="G153" s="436">
        <v>0</v>
      </c>
      <c r="H153" s="317">
        <v>0</v>
      </c>
      <c r="I153" s="436">
        <v>0</v>
      </c>
      <c r="J153" s="317">
        <v>0</v>
      </c>
      <c r="K153" s="317">
        <v>0</v>
      </c>
      <c r="L153" s="436">
        <v>0</v>
      </c>
      <c r="M153" s="317">
        <v>0</v>
      </c>
      <c r="N153" s="174" t="s">
        <v>176</v>
      </c>
    </row>
    <row r="154" spans="1:14" ht="12.4" customHeight="1" x14ac:dyDescent="0.2">
      <c r="A154" s="614"/>
      <c r="B154" s="376" t="s">
        <v>1035</v>
      </c>
      <c r="C154" s="435">
        <v>0</v>
      </c>
      <c r="D154" s="317">
        <v>0</v>
      </c>
      <c r="E154" s="436">
        <v>0</v>
      </c>
      <c r="F154" s="317">
        <v>0</v>
      </c>
      <c r="G154" s="436">
        <v>0</v>
      </c>
      <c r="H154" s="317">
        <v>0</v>
      </c>
      <c r="I154" s="436">
        <v>0</v>
      </c>
      <c r="J154" s="317">
        <v>0</v>
      </c>
      <c r="K154" s="317">
        <v>0</v>
      </c>
      <c r="L154" s="436">
        <v>0</v>
      </c>
      <c r="M154" s="317">
        <v>0</v>
      </c>
      <c r="N154" s="174" t="s">
        <v>176</v>
      </c>
    </row>
    <row r="155" spans="1:14" ht="12.4" customHeight="1" x14ac:dyDescent="0.2">
      <c r="A155" s="614"/>
      <c r="B155" s="376" t="s">
        <v>1036</v>
      </c>
      <c r="C155" s="435">
        <v>0</v>
      </c>
      <c r="D155" s="317">
        <v>0</v>
      </c>
      <c r="E155" s="436">
        <v>0</v>
      </c>
      <c r="F155" s="317">
        <v>0</v>
      </c>
      <c r="G155" s="436">
        <v>0</v>
      </c>
      <c r="H155" s="317">
        <v>0</v>
      </c>
      <c r="I155" s="436">
        <v>0</v>
      </c>
      <c r="J155" s="317">
        <v>0</v>
      </c>
      <c r="K155" s="317">
        <v>0</v>
      </c>
      <c r="L155" s="436">
        <v>0</v>
      </c>
      <c r="M155" s="317">
        <v>0</v>
      </c>
      <c r="N155" s="174" t="s">
        <v>176</v>
      </c>
    </row>
    <row r="156" spans="1:14" ht="12.4" customHeight="1" x14ac:dyDescent="0.2">
      <c r="A156" s="614"/>
      <c r="B156" s="379" t="s">
        <v>1037</v>
      </c>
      <c r="C156" s="437">
        <v>0</v>
      </c>
      <c r="D156" s="318">
        <v>0</v>
      </c>
      <c r="E156" s="438">
        <v>0</v>
      </c>
      <c r="F156" s="318">
        <v>0</v>
      </c>
      <c r="G156" s="438">
        <v>0</v>
      </c>
      <c r="H156" s="318">
        <v>0</v>
      </c>
      <c r="I156" s="438">
        <v>0</v>
      </c>
      <c r="J156" s="318">
        <v>0</v>
      </c>
      <c r="K156" s="318">
        <v>0</v>
      </c>
      <c r="L156" s="438">
        <v>0</v>
      </c>
      <c r="M156" s="318">
        <v>0</v>
      </c>
      <c r="N156" s="176" t="s">
        <v>176</v>
      </c>
    </row>
    <row r="157" spans="1:14" ht="12.4" customHeight="1" x14ac:dyDescent="0.2">
      <c r="A157" s="614"/>
      <c r="B157" s="383" t="s">
        <v>1038</v>
      </c>
      <c r="C157" s="319">
        <v>0</v>
      </c>
      <c r="D157" s="319">
        <v>0</v>
      </c>
      <c r="E157" s="439">
        <v>0</v>
      </c>
      <c r="F157" s="319">
        <v>0</v>
      </c>
      <c r="G157" s="439">
        <v>0</v>
      </c>
      <c r="H157" s="319">
        <v>0</v>
      </c>
      <c r="I157" s="439">
        <v>0</v>
      </c>
      <c r="J157" s="319">
        <v>0</v>
      </c>
      <c r="K157" s="319">
        <v>0</v>
      </c>
      <c r="L157" s="439">
        <v>0</v>
      </c>
      <c r="M157" s="319">
        <v>0</v>
      </c>
      <c r="N157" s="319">
        <v>0</v>
      </c>
    </row>
    <row r="158" spans="1:14" ht="12.4" customHeight="1" x14ac:dyDescent="0.2">
      <c r="A158" s="819" t="s">
        <v>1082</v>
      </c>
      <c r="B158" s="372" t="s">
        <v>1030</v>
      </c>
      <c r="C158" s="433">
        <v>4644</v>
      </c>
      <c r="D158" s="107">
        <v>1929</v>
      </c>
      <c r="E158" s="434">
        <v>0.41820000000000002</v>
      </c>
      <c r="F158" s="316">
        <v>5454</v>
      </c>
      <c r="G158" s="434">
        <v>6.9999999999999999E-4</v>
      </c>
      <c r="H158" s="316">
        <v>244</v>
      </c>
      <c r="I158" s="434">
        <v>0.45</v>
      </c>
      <c r="J158" s="440">
        <v>2.5</v>
      </c>
      <c r="K158" s="316">
        <v>1496</v>
      </c>
      <c r="L158" s="434">
        <v>0.27429999999999999</v>
      </c>
      <c r="M158" s="316">
        <v>2</v>
      </c>
      <c r="N158" s="126" t="s">
        <v>176</v>
      </c>
    </row>
    <row r="159" spans="1:14" ht="12.4" customHeight="1" x14ac:dyDescent="0.2">
      <c r="A159" s="614"/>
      <c r="B159" s="376" t="s">
        <v>1031</v>
      </c>
      <c r="C159" s="435">
        <v>45</v>
      </c>
      <c r="D159" s="99">
        <v>212</v>
      </c>
      <c r="E159" s="436">
        <v>0.32929999999999998</v>
      </c>
      <c r="F159" s="317">
        <v>115</v>
      </c>
      <c r="G159" s="436">
        <v>1.9E-3</v>
      </c>
      <c r="H159" s="317">
        <v>29</v>
      </c>
      <c r="I159" s="436">
        <v>0.45</v>
      </c>
      <c r="J159" s="441">
        <v>2.5</v>
      </c>
      <c r="K159" s="317">
        <v>49</v>
      </c>
      <c r="L159" s="436">
        <v>0.42730000000000001</v>
      </c>
      <c r="M159" s="317">
        <v>0</v>
      </c>
      <c r="N159" s="174" t="s">
        <v>176</v>
      </c>
    </row>
    <row r="160" spans="1:14" ht="12.4" customHeight="1" x14ac:dyDescent="0.2">
      <c r="A160" s="614"/>
      <c r="B160" s="376" t="s">
        <v>1032</v>
      </c>
      <c r="C160" s="435">
        <v>185</v>
      </c>
      <c r="D160" s="99">
        <v>150</v>
      </c>
      <c r="E160" s="436">
        <v>0.4</v>
      </c>
      <c r="F160" s="317">
        <v>245</v>
      </c>
      <c r="G160" s="436">
        <v>3.0000000000000001E-3</v>
      </c>
      <c r="H160" s="317">
        <v>14</v>
      </c>
      <c r="I160" s="436">
        <v>0.45</v>
      </c>
      <c r="J160" s="441">
        <v>2.5</v>
      </c>
      <c r="K160" s="317">
        <v>132</v>
      </c>
      <c r="L160" s="436">
        <v>0.53869999999999996</v>
      </c>
      <c r="M160" s="317">
        <v>0</v>
      </c>
      <c r="N160" s="174" t="s">
        <v>176</v>
      </c>
    </row>
    <row r="161" spans="1:14" ht="12.4" customHeight="1" x14ac:dyDescent="0.2">
      <c r="A161" s="614"/>
      <c r="B161" s="376" t="s">
        <v>1033</v>
      </c>
      <c r="C161" s="435">
        <v>0</v>
      </c>
      <c r="D161" s="99">
        <v>0</v>
      </c>
      <c r="E161" s="436">
        <v>0</v>
      </c>
      <c r="F161" s="317">
        <v>0</v>
      </c>
      <c r="G161" s="436">
        <v>0</v>
      </c>
      <c r="H161" s="317">
        <v>0</v>
      </c>
      <c r="I161" s="436">
        <v>0</v>
      </c>
      <c r="J161" s="441">
        <v>0</v>
      </c>
      <c r="K161" s="317">
        <v>0</v>
      </c>
      <c r="L161" s="436">
        <v>0</v>
      </c>
      <c r="M161" s="317">
        <v>0</v>
      </c>
      <c r="N161" s="174" t="s">
        <v>176</v>
      </c>
    </row>
    <row r="162" spans="1:14" ht="12.4" customHeight="1" x14ac:dyDescent="0.2">
      <c r="A162" s="614"/>
      <c r="B162" s="376" t="s">
        <v>1034</v>
      </c>
      <c r="C162" s="435">
        <v>0</v>
      </c>
      <c r="D162" s="99">
        <v>9</v>
      </c>
      <c r="E162" s="436">
        <v>1</v>
      </c>
      <c r="F162" s="317">
        <v>9</v>
      </c>
      <c r="G162" s="436">
        <v>7.6E-3</v>
      </c>
      <c r="H162" s="317">
        <v>9</v>
      </c>
      <c r="I162" s="436">
        <v>0.45</v>
      </c>
      <c r="J162" s="441">
        <v>2.5</v>
      </c>
      <c r="K162" s="317">
        <v>10</v>
      </c>
      <c r="L162" s="436">
        <v>1.1507000000000001</v>
      </c>
      <c r="M162" s="317">
        <v>0</v>
      </c>
      <c r="N162" s="174" t="s">
        <v>176</v>
      </c>
    </row>
    <row r="163" spans="1:14" ht="12.4" customHeight="1" x14ac:dyDescent="0.2">
      <c r="A163" s="614"/>
      <c r="B163" s="376" t="s">
        <v>1035</v>
      </c>
      <c r="C163" s="435">
        <v>0</v>
      </c>
      <c r="D163" s="99">
        <v>0</v>
      </c>
      <c r="E163" s="436">
        <v>0</v>
      </c>
      <c r="F163" s="317">
        <v>0</v>
      </c>
      <c r="G163" s="436">
        <v>0</v>
      </c>
      <c r="H163" s="317">
        <v>0</v>
      </c>
      <c r="I163" s="436">
        <v>0</v>
      </c>
      <c r="J163" s="441">
        <v>0</v>
      </c>
      <c r="K163" s="317">
        <v>0</v>
      </c>
      <c r="L163" s="436">
        <v>0</v>
      </c>
      <c r="M163" s="317">
        <v>0</v>
      </c>
      <c r="N163" s="174" t="s">
        <v>176</v>
      </c>
    </row>
    <row r="164" spans="1:14" ht="12.4" customHeight="1" x14ac:dyDescent="0.2">
      <c r="A164" s="614"/>
      <c r="B164" s="376" t="s">
        <v>1036</v>
      </c>
      <c r="C164" s="435">
        <v>0</v>
      </c>
      <c r="D164" s="99">
        <v>23</v>
      </c>
      <c r="E164" s="436">
        <v>1</v>
      </c>
      <c r="F164" s="317">
        <v>23</v>
      </c>
      <c r="G164" s="436">
        <v>0.34689999999999999</v>
      </c>
      <c r="H164" s="317">
        <v>1</v>
      </c>
      <c r="I164" s="436">
        <v>0.45</v>
      </c>
      <c r="J164" s="441">
        <v>2.5</v>
      </c>
      <c r="K164" s="317">
        <v>62</v>
      </c>
      <c r="L164" s="436">
        <v>2.7216999999999998</v>
      </c>
      <c r="M164" s="317">
        <v>4</v>
      </c>
      <c r="N164" s="174" t="s">
        <v>176</v>
      </c>
    </row>
    <row r="165" spans="1:14" ht="12.4" customHeight="1" x14ac:dyDescent="0.2">
      <c r="A165" s="614"/>
      <c r="B165" s="379" t="s">
        <v>1037</v>
      </c>
      <c r="C165" s="437">
        <v>0</v>
      </c>
      <c r="D165" s="102">
        <v>0</v>
      </c>
      <c r="E165" s="438">
        <v>0</v>
      </c>
      <c r="F165" s="318">
        <v>0</v>
      </c>
      <c r="G165" s="438">
        <v>0</v>
      </c>
      <c r="H165" s="318">
        <v>0</v>
      </c>
      <c r="I165" s="438">
        <v>0</v>
      </c>
      <c r="J165" s="442">
        <v>0</v>
      </c>
      <c r="K165" s="318">
        <v>0</v>
      </c>
      <c r="L165" s="438">
        <v>0</v>
      </c>
      <c r="M165" s="318">
        <v>0</v>
      </c>
      <c r="N165" s="176" t="s">
        <v>176</v>
      </c>
    </row>
    <row r="166" spans="1:14" ht="12.4" customHeight="1" x14ac:dyDescent="0.2">
      <c r="A166" s="614"/>
      <c r="B166" s="383" t="s">
        <v>1038</v>
      </c>
      <c r="C166" s="319">
        <v>4874</v>
      </c>
      <c r="D166" s="104">
        <v>2323</v>
      </c>
      <c r="E166" s="439">
        <v>0.41449999999999998</v>
      </c>
      <c r="F166" s="319">
        <v>5846</v>
      </c>
      <c r="G166" s="439">
        <v>2.0999999999999999E-3</v>
      </c>
      <c r="H166" s="319">
        <v>297</v>
      </c>
      <c r="I166" s="439">
        <v>0.45</v>
      </c>
      <c r="J166" s="431">
        <v>2.5</v>
      </c>
      <c r="K166" s="319">
        <v>1749</v>
      </c>
      <c r="L166" s="439">
        <v>0.29930000000000001</v>
      </c>
      <c r="M166" s="319">
        <v>6</v>
      </c>
      <c r="N166" s="319">
        <v>0</v>
      </c>
    </row>
    <row r="167" spans="1:14" ht="12.4" customHeight="1" x14ac:dyDescent="0.2">
      <c r="A167" s="819" t="s">
        <v>1054</v>
      </c>
      <c r="B167" s="372" t="s">
        <v>1030</v>
      </c>
      <c r="C167" s="433">
        <v>754</v>
      </c>
      <c r="D167" s="107">
        <v>3124</v>
      </c>
      <c r="E167" s="434">
        <v>0.40160000000000001</v>
      </c>
      <c r="F167" s="316">
        <v>2008</v>
      </c>
      <c r="G167" s="434">
        <v>1.1000000000000001E-3</v>
      </c>
      <c r="H167" s="316">
        <v>42</v>
      </c>
      <c r="I167" s="434">
        <v>0.4</v>
      </c>
      <c r="J167" s="440">
        <v>2.5</v>
      </c>
      <c r="K167" s="316">
        <v>564</v>
      </c>
      <c r="L167" s="434">
        <v>0.28089999999999998</v>
      </c>
      <c r="M167" s="316">
        <v>1</v>
      </c>
      <c r="N167" s="126" t="s">
        <v>176</v>
      </c>
    </row>
    <row r="168" spans="1:14" ht="12.4" customHeight="1" x14ac:dyDescent="0.2">
      <c r="A168" s="614"/>
      <c r="B168" s="376" t="s">
        <v>1031</v>
      </c>
      <c r="C168" s="435">
        <v>607</v>
      </c>
      <c r="D168" s="99">
        <v>1144</v>
      </c>
      <c r="E168" s="436">
        <v>0.29530000000000001</v>
      </c>
      <c r="F168" s="317">
        <v>945</v>
      </c>
      <c r="G168" s="436">
        <v>2.2000000000000001E-3</v>
      </c>
      <c r="H168" s="317">
        <v>20</v>
      </c>
      <c r="I168" s="436">
        <v>0.4</v>
      </c>
      <c r="J168" s="441">
        <v>2.5</v>
      </c>
      <c r="K168" s="317">
        <v>388</v>
      </c>
      <c r="L168" s="436">
        <v>0.41099999999999998</v>
      </c>
      <c r="M168" s="317">
        <v>1</v>
      </c>
      <c r="N168" s="174" t="s">
        <v>176</v>
      </c>
    </row>
    <row r="169" spans="1:14" ht="12.4" customHeight="1" x14ac:dyDescent="0.2">
      <c r="A169" s="614"/>
      <c r="B169" s="376" t="s">
        <v>1032</v>
      </c>
      <c r="C169" s="435">
        <v>1137</v>
      </c>
      <c r="D169" s="99">
        <v>1124</v>
      </c>
      <c r="E169" s="436">
        <v>0.42180000000000001</v>
      </c>
      <c r="F169" s="317">
        <v>1612</v>
      </c>
      <c r="G169" s="436">
        <v>3.3E-3</v>
      </c>
      <c r="H169" s="317">
        <v>44</v>
      </c>
      <c r="I169" s="436">
        <v>0.4</v>
      </c>
      <c r="J169" s="441">
        <v>2.5</v>
      </c>
      <c r="K169" s="317">
        <v>812</v>
      </c>
      <c r="L169" s="436">
        <v>0.50409999999999999</v>
      </c>
      <c r="M169" s="317">
        <v>2</v>
      </c>
      <c r="N169" s="174" t="s">
        <v>176</v>
      </c>
    </row>
    <row r="170" spans="1:14" ht="12.4" customHeight="1" x14ac:dyDescent="0.2">
      <c r="A170" s="614"/>
      <c r="B170" s="376" t="s">
        <v>1033</v>
      </c>
      <c r="C170" s="435">
        <v>567</v>
      </c>
      <c r="D170" s="99">
        <v>473</v>
      </c>
      <c r="E170" s="436">
        <v>0.50749999999999995</v>
      </c>
      <c r="F170" s="317">
        <v>807</v>
      </c>
      <c r="G170" s="436">
        <v>5.8999999999999999E-3</v>
      </c>
      <c r="H170" s="317">
        <v>34</v>
      </c>
      <c r="I170" s="436">
        <v>0.4</v>
      </c>
      <c r="J170" s="441">
        <v>2.5</v>
      </c>
      <c r="K170" s="317">
        <v>535</v>
      </c>
      <c r="L170" s="436">
        <v>0.6633</v>
      </c>
      <c r="M170" s="317">
        <v>2</v>
      </c>
      <c r="N170" s="174" t="s">
        <v>176</v>
      </c>
    </row>
    <row r="171" spans="1:14" ht="12.4" customHeight="1" x14ac:dyDescent="0.2">
      <c r="A171" s="614"/>
      <c r="B171" s="376" t="s">
        <v>1034</v>
      </c>
      <c r="C171" s="435">
        <v>2321</v>
      </c>
      <c r="D171" s="99">
        <v>1250</v>
      </c>
      <c r="E171" s="436">
        <v>0.4204</v>
      </c>
      <c r="F171" s="317">
        <v>2845</v>
      </c>
      <c r="G171" s="436">
        <v>1.41E-2</v>
      </c>
      <c r="H171" s="317">
        <v>86</v>
      </c>
      <c r="I171" s="436">
        <v>0.4</v>
      </c>
      <c r="J171" s="441">
        <v>2.5</v>
      </c>
      <c r="K171" s="317">
        <v>2575</v>
      </c>
      <c r="L171" s="436">
        <v>0.90480000000000005</v>
      </c>
      <c r="M171" s="317">
        <v>16</v>
      </c>
      <c r="N171" s="174" t="s">
        <v>176</v>
      </c>
    </row>
    <row r="172" spans="1:14" ht="12.4" customHeight="1" x14ac:dyDescent="0.2">
      <c r="A172" s="614"/>
      <c r="B172" s="376" t="s">
        <v>1035</v>
      </c>
      <c r="C172" s="435">
        <v>1434</v>
      </c>
      <c r="D172" s="99">
        <v>510</v>
      </c>
      <c r="E172" s="436">
        <v>0.38700000000000001</v>
      </c>
      <c r="F172" s="317">
        <v>1631</v>
      </c>
      <c r="G172" s="436">
        <v>4.6600000000000003E-2</v>
      </c>
      <c r="H172" s="317">
        <v>50</v>
      </c>
      <c r="I172" s="436">
        <v>0.4</v>
      </c>
      <c r="J172" s="441">
        <v>2.5</v>
      </c>
      <c r="K172" s="317">
        <v>2110</v>
      </c>
      <c r="L172" s="436">
        <v>1.2927999999999999</v>
      </c>
      <c r="M172" s="317">
        <v>30</v>
      </c>
      <c r="N172" s="174" t="s">
        <v>176</v>
      </c>
    </row>
    <row r="173" spans="1:14" ht="12.4" customHeight="1" x14ac:dyDescent="0.2">
      <c r="A173" s="614"/>
      <c r="B173" s="376" t="s">
        <v>1036</v>
      </c>
      <c r="C173" s="435">
        <v>0</v>
      </c>
      <c r="D173" s="99">
        <v>40</v>
      </c>
      <c r="E173" s="436">
        <v>0.74309999999999998</v>
      </c>
      <c r="F173" s="317">
        <v>30</v>
      </c>
      <c r="G173" s="436">
        <v>0.13200000000000001</v>
      </c>
      <c r="H173" s="317">
        <v>1</v>
      </c>
      <c r="I173" s="436">
        <v>0.4</v>
      </c>
      <c r="J173" s="441">
        <v>2.5</v>
      </c>
      <c r="K173" s="317">
        <v>56</v>
      </c>
      <c r="L173" s="436">
        <v>1.8920999999999999</v>
      </c>
      <c r="M173" s="317">
        <v>2</v>
      </c>
      <c r="N173" s="174" t="s">
        <v>176</v>
      </c>
    </row>
    <row r="174" spans="1:14" ht="12.4" customHeight="1" x14ac:dyDescent="0.2">
      <c r="A174" s="614"/>
      <c r="B174" s="379" t="s">
        <v>1037</v>
      </c>
      <c r="C174" s="437">
        <v>74</v>
      </c>
      <c r="D174" s="102">
        <v>4</v>
      </c>
      <c r="E174" s="438">
        <v>0.5514</v>
      </c>
      <c r="F174" s="318">
        <v>76</v>
      </c>
      <c r="G174" s="438">
        <v>1</v>
      </c>
      <c r="H174" s="318">
        <v>1</v>
      </c>
      <c r="I174" s="438">
        <v>0.4</v>
      </c>
      <c r="J174" s="442">
        <v>2.5</v>
      </c>
      <c r="K174" s="318">
        <v>139</v>
      </c>
      <c r="L174" s="438">
        <v>1.8280000000000001</v>
      </c>
      <c r="M174" s="318">
        <v>28</v>
      </c>
      <c r="N174" s="176" t="s">
        <v>176</v>
      </c>
    </row>
    <row r="175" spans="1:14" ht="12.4" customHeight="1" x14ac:dyDescent="0.2">
      <c r="A175" s="614"/>
      <c r="B175" s="429" t="s">
        <v>1038</v>
      </c>
      <c r="C175" s="443">
        <v>6894</v>
      </c>
      <c r="D175" s="104">
        <v>7669</v>
      </c>
      <c r="E175" s="334">
        <v>0.3992</v>
      </c>
      <c r="F175" s="319">
        <v>9954</v>
      </c>
      <c r="G175" s="334">
        <v>2.12E-2</v>
      </c>
      <c r="H175" s="319">
        <v>278</v>
      </c>
      <c r="I175" s="334">
        <v>0.4</v>
      </c>
      <c r="J175" s="431">
        <v>2.5</v>
      </c>
      <c r="K175" s="319">
        <v>7179</v>
      </c>
      <c r="L175" s="334">
        <v>0.72119999999999995</v>
      </c>
      <c r="M175" s="319">
        <v>82</v>
      </c>
      <c r="N175" s="319">
        <v>70</v>
      </c>
    </row>
    <row r="176" spans="1:14" ht="13.35" customHeight="1" x14ac:dyDescent="0.2">
      <c r="A176" s="709" t="s">
        <v>1081</v>
      </c>
      <c r="B176" s="709"/>
      <c r="C176" s="319">
        <v>11768</v>
      </c>
      <c r="D176" s="104">
        <v>9992</v>
      </c>
      <c r="E176" s="334">
        <v>0.4027</v>
      </c>
      <c r="F176" s="319">
        <v>15800</v>
      </c>
      <c r="G176" s="334">
        <v>1.41E-2</v>
      </c>
      <c r="H176" s="319">
        <v>575</v>
      </c>
      <c r="I176" s="334">
        <v>0.41849999999999998</v>
      </c>
      <c r="J176" s="431">
        <v>2.5</v>
      </c>
      <c r="K176" s="319">
        <v>8928</v>
      </c>
      <c r="L176" s="334">
        <v>0.56510000000000005</v>
      </c>
      <c r="M176" s="319">
        <v>88</v>
      </c>
      <c r="N176" s="319">
        <v>70</v>
      </c>
    </row>
    <row r="177" spans="1:14" ht="4.1500000000000004" customHeight="1" x14ac:dyDescent="0.2">
      <c r="A177" s="190"/>
      <c r="B177" s="190"/>
      <c r="C177" s="190"/>
      <c r="D177" s="190"/>
      <c r="E177" s="190"/>
      <c r="F177" s="190"/>
      <c r="G177" s="190"/>
      <c r="H177" s="190"/>
      <c r="I177" s="190"/>
      <c r="J177" s="190"/>
      <c r="K177" s="190"/>
      <c r="L177" s="190"/>
      <c r="M177" s="190"/>
      <c r="N177" s="190"/>
    </row>
    <row r="178" spans="1:14" ht="12.4" customHeight="1" x14ac:dyDescent="0.2">
      <c r="A178" s="667" t="s">
        <v>1084</v>
      </c>
      <c r="B178" s="614"/>
      <c r="C178" s="614"/>
      <c r="D178" s="614"/>
      <c r="E178" s="614"/>
      <c r="F178" s="614"/>
      <c r="G178" s="614"/>
      <c r="H178" s="614"/>
      <c r="I178" s="614"/>
      <c r="J178" s="614"/>
      <c r="K178" s="614"/>
      <c r="L178" s="614"/>
      <c r="M178" s="614"/>
      <c r="N178" s="614"/>
    </row>
    <row r="179" spans="1:14" ht="12.4" customHeight="1" x14ac:dyDescent="0.2">
      <c r="A179" s="667" t="s">
        <v>1085</v>
      </c>
      <c r="B179" s="614"/>
      <c r="C179" s="614"/>
      <c r="D179" s="614"/>
      <c r="E179" s="614"/>
      <c r="F179" s="614"/>
      <c r="G179" s="614"/>
      <c r="H179" s="614"/>
      <c r="I179" s="614"/>
      <c r="J179" s="614"/>
      <c r="K179" s="614"/>
      <c r="L179" s="614"/>
      <c r="M179" s="614"/>
      <c r="N179" s="614"/>
    </row>
    <row r="180" spans="1:14" ht="12.4" customHeight="1" x14ac:dyDescent="0.2">
      <c r="A180" s="667" t="s">
        <v>1086</v>
      </c>
      <c r="B180" s="614"/>
      <c r="C180" s="614"/>
      <c r="D180" s="614"/>
      <c r="E180" s="614"/>
      <c r="F180" s="614"/>
      <c r="G180" s="614"/>
      <c r="H180" s="614"/>
      <c r="I180" s="614"/>
      <c r="J180" s="614"/>
      <c r="K180" s="614"/>
      <c r="L180" s="614"/>
      <c r="M180" s="614"/>
      <c r="N180" s="614"/>
    </row>
    <row r="181" spans="1:14" ht="12.4" customHeight="1" x14ac:dyDescent="0.2">
      <c r="A181" s="667" t="s">
        <v>1087</v>
      </c>
      <c r="B181" s="614"/>
      <c r="C181" s="614"/>
      <c r="D181" s="614"/>
      <c r="E181" s="614"/>
      <c r="F181" s="614"/>
      <c r="G181" s="614"/>
      <c r="H181" s="614"/>
      <c r="I181" s="614"/>
      <c r="J181" s="614"/>
      <c r="K181" s="614"/>
      <c r="L181" s="614"/>
      <c r="M181" s="614"/>
      <c r="N181" s="614"/>
    </row>
  </sheetData>
  <mergeCells count="28">
    <mergeCell ref="A149:A157"/>
    <mergeCell ref="A158:A166"/>
    <mergeCell ref="A167:A175"/>
    <mergeCell ref="A176:B176"/>
    <mergeCell ref="A181:N181"/>
    <mergeCell ref="A180:N180"/>
    <mergeCell ref="A179:N179"/>
    <mergeCell ref="A178:N178"/>
    <mergeCell ref="A121:A129"/>
    <mergeCell ref="A130:A138"/>
    <mergeCell ref="A139:B139"/>
    <mergeCell ref="A141:N141"/>
    <mergeCell ref="A142:N142"/>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28515625" defaultRowHeight="12.75" x14ac:dyDescent="0.2"/>
  <cols>
    <col min="1" max="1" width="2.28515625" customWidth="1"/>
    <col min="2" max="2" width="1.85546875" customWidth="1"/>
    <col min="3" max="3" width="80" customWidth="1"/>
    <col min="4" max="8" width="14.7109375" customWidth="1"/>
  </cols>
  <sheetData>
    <row r="1" spans="1:8" ht="13.35" customHeight="1" x14ac:dyDescent="0.2">
      <c r="A1" s="821" t="s">
        <v>1088</v>
      </c>
      <c r="B1" s="614"/>
      <c r="C1" s="614"/>
      <c r="D1" s="614"/>
      <c r="E1" s="614"/>
      <c r="F1" s="614"/>
      <c r="G1" s="614"/>
      <c r="H1" s="614"/>
    </row>
    <row r="2" spans="1:8" ht="3.4" customHeight="1" x14ac:dyDescent="0.2"/>
    <row r="3" spans="1:8" ht="12.4" customHeight="1" x14ac:dyDescent="0.2">
      <c r="A3" s="404">
        <f>SUM(D7:H15)</f>
        <v>723842</v>
      </c>
      <c r="C3" s="194">
        <f>SUM(D7:H15)</f>
        <v>723842</v>
      </c>
      <c r="D3" s="12" t="s">
        <v>105</v>
      </c>
      <c r="E3" s="12" t="s">
        <v>105</v>
      </c>
      <c r="F3" s="12" t="s">
        <v>105</v>
      </c>
      <c r="G3" s="12" t="s">
        <v>105</v>
      </c>
      <c r="H3" s="12" t="s">
        <v>105</v>
      </c>
    </row>
    <row r="4" spans="1:8" ht="3.4" customHeight="1" x14ac:dyDescent="0.2"/>
    <row r="5" spans="1:8" ht="13.35" customHeight="1" x14ac:dyDescent="0.2">
      <c r="D5" s="822" t="s">
        <v>1089</v>
      </c>
      <c r="E5" s="822"/>
      <c r="F5" s="822"/>
      <c r="G5" s="822"/>
      <c r="H5" s="822"/>
    </row>
    <row r="6" spans="1:8" ht="25.9" customHeight="1" x14ac:dyDescent="0.2">
      <c r="B6" s="638" t="s">
        <v>110</v>
      </c>
      <c r="C6" s="614"/>
      <c r="D6" s="148" t="s">
        <v>284</v>
      </c>
      <c r="E6" s="136" t="s">
        <v>271</v>
      </c>
      <c r="F6" s="136" t="s">
        <v>272</v>
      </c>
      <c r="G6" s="136" t="s">
        <v>273</v>
      </c>
      <c r="H6" s="136" t="s">
        <v>274</v>
      </c>
    </row>
    <row r="7" spans="1:8" ht="12.4" customHeight="1" x14ac:dyDescent="0.2">
      <c r="A7" s="68" t="s">
        <v>185</v>
      </c>
      <c r="B7" s="646" t="s">
        <v>1090</v>
      </c>
      <c r="C7" s="654"/>
      <c r="D7" s="23">
        <v>72879</v>
      </c>
      <c r="E7" s="446">
        <v>72016</v>
      </c>
      <c r="F7" s="446">
        <v>71975</v>
      </c>
      <c r="G7" s="446">
        <v>69925</v>
      </c>
      <c r="H7" s="446">
        <v>75226</v>
      </c>
    </row>
    <row r="8" spans="1:8" ht="12.4" customHeight="1" x14ac:dyDescent="0.2">
      <c r="A8" s="68" t="s">
        <v>187</v>
      </c>
      <c r="B8" s="669" t="s">
        <v>1091</v>
      </c>
      <c r="C8" s="669"/>
      <c r="D8" s="70">
        <v>423</v>
      </c>
      <c r="E8" s="447">
        <v>1357</v>
      </c>
      <c r="F8" s="447">
        <v>129</v>
      </c>
      <c r="G8" s="447">
        <v>780</v>
      </c>
      <c r="H8" s="447">
        <v>1842</v>
      </c>
    </row>
    <row r="9" spans="1:8" ht="12.4" customHeight="1" x14ac:dyDescent="0.2">
      <c r="A9" s="68" t="s">
        <v>189</v>
      </c>
      <c r="B9" s="644" t="s">
        <v>1092</v>
      </c>
      <c r="C9" s="614"/>
      <c r="D9" s="17">
        <v>820</v>
      </c>
      <c r="E9" s="448">
        <v>-1147</v>
      </c>
      <c r="F9" s="448">
        <v>693</v>
      </c>
      <c r="G9" s="448">
        <v>1256</v>
      </c>
      <c r="H9" s="448">
        <v>1928</v>
      </c>
    </row>
    <row r="10" spans="1:8" ht="12.4" customHeight="1" x14ac:dyDescent="0.2">
      <c r="A10" s="68" t="s">
        <v>191</v>
      </c>
      <c r="B10" s="644" t="s">
        <v>1093</v>
      </c>
      <c r="C10" s="614"/>
      <c r="D10" s="17">
        <v>0</v>
      </c>
      <c r="E10" s="448">
        <v>323</v>
      </c>
      <c r="F10" s="448">
        <v>0</v>
      </c>
      <c r="G10" s="448">
        <v>0</v>
      </c>
      <c r="H10" s="448">
        <v>0</v>
      </c>
    </row>
    <row r="11" spans="1:8" ht="12.4" customHeight="1" x14ac:dyDescent="0.2">
      <c r="A11" s="68" t="s">
        <v>193</v>
      </c>
      <c r="B11" s="644" t="s">
        <v>1094</v>
      </c>
      <c r="C11" s="614"/>
      <c r="D11" s="17">
        <v>934</v>
      </c>
      <c r="E11" s="448">
        <v>199</v>
      </c>
      <c r="F11" s="448">
        <v>-638</v>
      </c>
      <c r="G11" s="448">
        <v>-131</v>
      </c>
      <c r="H11" s="448">
        <v>-8965</v>
      </c>
    </row>
    <row r="12" spans="1:8" ht="12.4" customHeight="1" x14ac:dyDescent="0.2">
      <c r="A12" s="68" t="s">
        <v>195</v>
      </c>
      <c r="B12" s="644" t="s">
        <v>1095</v>
      </c>
      <c r="C12" s="614"/>
      <c r="D12" s="17">
        <v>0</v>
      </c>
      <c r="E12" s="448">
        <v>0</v>
      </c>
      <c r="F12" s="448">
        <v>0</v>
      </c>
      <c r="G12" s="448">
        <v>0</v>
      </c>
      <c r="H12" s="448">
        <v>0</v>
      </c>
    </row>
    <row r="13" spans="1:8" ht="12.4" customHeight="1" x14ac:dyDescent="0.2">
      <c r="A13" s="68" t="s">
        <v>196</v>
      </c>
      <c r="B13" s="644" t="s">
        <v>1096</v>
      </c>
      <c r="C13" s="614"/>
      <c r="D13" s="17">
        <v>70</v>
      </c>
      <c r="E13" s="448">
        <v>131</v>
      </c>
      <c r="F13" s="448">
        <v>-143</v>
      </c>
      <c r="G13" s="448">
        <v>145</v>
      </c>
      <c r="H13" s="448">
        <v>-106</v>
      </c>
    </row>
    <row r="14" spans="1:8" ht="12.4" customHeight="1" x14ac:dyDescent="0.2">
      <c r="A14" s="68" t="s">
        <v>198</v>
      </c>
      <c r="B14" s="823" t="s">
        <v>289</v>
      </c>
      <c r="C14" s="614"/>
      <c r="D14" s="21">
        <v>0</v>
      </c>
      <c r="E14" s="449">
        <v>0</v>
      </c>
      <c r="F14" s="449">
        <v>0</v>
      </c>
      <c r="G14" s="449">
        <v>0</v>
      </c>
      <c r="H14" s="449">
        <v>0</v>
      </c>
    </row>
    <row r="15" spans="1:8" ht="12.4" customHeight="1" x14ac:dyDescent="0.2">
      <c r="A15" s="68" t="s">
        <v>200</v>
      </c>
      <c r="B15" s="646" t="s">
        <v>1097</v>
      </c>
      <c r="C15" s="654"/>
      <c r="D15" s="23">
        <v>75126</v>
      </c>
      <c r="E15" s="446">
        <v>72879</v>
      </c>
      <c r="F15" s="446">
        <v>72016</v>
      </c>
      <c r="G15" s="446">
        <v>71975</v>
      </c>
      <c r="H15" s="446">
        <v>69925</v>
      </c>
    </row>
    <row r="16" spans="1:8" ht="5.85" customHeight="1" x14ac:dyDescent="0.2">
      <c r="B16" s="77"/>
      <c r="C16" s="77"/>
      <c r="D16" s="77"/>
      <c r="E16" s="77"/>
      <c r="F16" s="77"/>
      <c r="G16" s="77"/>
      <c r="H16" s="77"/>
    </row>
    <row r="17" spans="2:8" ht="12.4" customHeight="1" x14ac:dyDescent="0.2">
      <c r="B17" s="174" t="s">
        <v>177</v>
      </c>
      <c r="C17" s="725" t="s">
        <v>313</v>
      </c>
      <c r="D17" s="614"/>
      <c r="E17" s="614"/>
      <c r="F17" s="614"/>
      <c r="G17" s="614"/>
      <c r="H17" s="614"/>
    </row>
    <row r="18" spans="2:8" ht="12.4" customHeight="1" x14ac:dyDescent="0.2">
      <c r="B18" s="174" t="s">
        <v>179</v>
      </c>
      <c r="C18" s="725" t="s">
        <v>314</v>
      </c>
      <c r="D18" s="614"/>
      <c r="E18" s="614"/>
      <c r="F18" s="614"/>
      <c r="G18" s="614"/>
      <c r="H18" s="614"/>
    </row>
    <row r="19" spans="2:8" ht="12.4" customHeight="1" x14ac:dyDescent="0.2">
      <c r="B19" s="174" t="s">
        <v>181</v>
      </c>
      <c r="C19" s="725" t="s">
        <v>315</v>
      </c>
      <c r="D19" s="614"/>
      <c r="E19" s="614"/>
      <c r="F19" s="614"/>
      <c r="G19" s="614"/>
      <c r="H19" s="614"/>
    </row>
    <row r="20" spans="2:8" ht="12.4" customHeight="1" x14ac:dyDescent="0.2">
      <c r="B20" s="174" t="s">
        <v>281</v>
      </c>
      <c r="C20" s="725" t="s">
        <v>1098</v>
      </c>
      <c r="D20" s="614"/>
      <c r="E20" s="614"/>
      <c r="F20" s="614"/>
      <c r="G20" s="614"/>
      <c r="H20" s="614"/>
    </row>
    <row r="21" spans="2:8" ht="12.4" customHeight="1" x14ac:dyDescent="0.2">
      <c r="B21" s="174" t="s">
        <v>316</v>
      </c>
      <c r="C21" s="725" t="s">
        <v>1099</v>
      </c>
      <c r="D21" s="614"/>
      <c r="E21" s="614"/>
      <c r="F21" s="614"/>
      <c r="G21" s="614"/>
      <c r="H21" s="614"/>
    </row>
    <row r="22" spans="2:8" ht="12.4" customHeight="1" x14ac:dyDescent="0.2">
      <c r="B22" s="174" t="s">
        <v>318</v>
      </c>
      <c r="C22" s="725" t="s">
        <v>1100</v>
      </c>
      <c r="D22" s="614"/>
      <c r="E22" s="614"/>
      <c r="F22" s="614"/>
      <c r="G22" s="614"/>
      <c r="H22" s="614"/>
    </row>
    <row r="23" spans="2:8" ht="3.4" customHeight="1" x14ac:dyDescent="0.2"/>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03"/>
  <sheetViews>
    <sheetView showRuler="0" workbookViewId="0">
      <selection sqref="A1:I1"/>
    </sheetView>
  </sheetViews>
  <sheetFormatPr baseColWidth="10" defaultColWidth="13.28515625" defaultRowHeight="12.75" x14ac:dyDescent="0.2"/>
  <cols>
    <col min="1" max="1" width="1.85546875" customWidth="1"/>
    <col min="2" max="2" width="37.7109375" customWidth="1"/>
    <col min="3" max="4" width="10.140625" customWidth="1"/>
    <col min="5" max="5" width="12.85546875" customWidth="1"/>
    <col min="6" max="7" width="9.7109375" customWidth="1"/>
    <col min="8" max="8" width="8.7109375" customWidth="1"/>
    <col min="9" max="11" width="10.140625" customWidth="1"/>
    <col min="12" max="12" width="12.5703125" customWidth="1"/>
    <col min="13" max="13" width="8" customWidth="1"/>
    <col min="14" max="14" width="9.7109375" customWidth="1"/>
    <col min="15" max="15" width="8.7109375" customWidth="1"/>
    <col min="16" max="16" width="10.140625" customWidth="1"/>
  </cols>
  <sheetData>
    <row r="1" spans="1:16" ht="13.35" customHeight="1" x14ac:dyDescent="0.2">
      <c r="A1" s="827" t="s">
        <v>1101</v>
      </c>
      <c r="B1" s="614"/>
      <c r="C1" s="614"/>
      <c r="D1" s="614"/>
      <c r="E1" s="614"/>
      <c r="F1" s="614"/>
      <c r="G1" s="614"/>
      <c r="H1" s="614"/>
      <c r="I1" s="614"/>
    </row>
    <row r="2" spans="1:16" ht="3.4" customHeight="1" x14ac:dyDescent="0.2">
      <c r="A2" s="829">
        <f>SUM(C6:P33)</f>
        <v>10104960</v>
      </c>
      <c r="B2" s="614"/>
      <c r="C2" s="73"/>
      <c r="D2" s="73"/>
      <c r="E2" s="73"/>
      <c r="F2" s="73"/>
      <c r="G2" s="73"/>
      <c r="H2" s="73"/>
      <c r="I2" s="73"/>
    </row>
    <row r="3" spans="1:16" ht="12.4" customHeight="1" x14ac:dyDescent="0.2">
      <c r="A3" s="134"/>
      <c r="C3" s="826" t="s">
        <v>243</v>
      </c>
      <c r="D3" s="826"/>
      <c r="E3" s="826"/>
      <c r="F3" s="826"/>
      <c r="G3" s="826"/>
      <c r="H3" s="826"/>
      <c r="I3" s="826"/>
      <c r="J3" s="828" t="s">
        <v>321</v>
      </c>
      <c r="K3" s="614"/>
      <c r="L3" s="614"/>
      <c r="M3" s="614"/>
      <c r="N3" s="614"/>
      <c r="O3" s="614"/>
      <c r="P3" s="614"/>
    </row>
    <row r="4" spans="1:16" ht="12.4" customHeight="1" x14ac:dyDescent="0.2">
      <c r="A4" s="659"/>
      <c r="B4" s="614"/>
      <c r="C4" s="825" t="s">
        <v>1102</v>
      </c>
      <c r="D4" s="825"/>
      <c r="E4" s="825"/>
      <c r="F4" s="825"/>
      <c r="G4" s="825"/>
      <c r="H4" s="825"/>
      <c r="I4" s="825"/>
      <c r="J4" s="752" t="s">
        <v>1103</v>
      </c>
      <c r="K4" s="752"/>
      <c r="L4" s="752"/>
      <c r="M4" s="752"/>
      <c r="N4" s="752"/>
      <c r="O4" s="752"/>
      <c r="P4" s="752"/>
    </row>
    <row r="5" spans="1:16" ht="33.4" customHeight="1" x14ac:dyDescent="0.2">
      <c r="A5" s="661" t="s">
        <v>110</v>
      </c>
      <c r="B5" s="614"/>
      <c r="C5" s="131" t="s">
        <v>1104</v>
      </c>
      <c r="D5" s="131" t="s">
        <v>1105</v>
      </c>
      <c r="E5" s="131" t="s">
        <v>1106</v>
      </c>
      <c r="F5" s="131" t="s">
        <v>1107</v>
      </c>
      <c r="G5" s="131" t="s">
        <v>1108</v>
      </c>
      <c r="H5" s="131" t="s">
        <v>246</v>
      </c>
      <c r="I5" s="292" t="s">
        <v>1109</v>
      </c>
      <c r="J5" s="130" t="s">
        <v>1104</v>
      </c>
      <c r="K5" s="130" t="s">
        <v>1105</v>
      </c>
      <c r="L5" s="130" t="s">
        <v>1106</v>
      </c>
      <c r="M5" s="130" t="s">
        <v>1107</v>
      </c>
      <c r="N5" s="130" t="s">
        <v>1108</v>
      </c>
      <c r="O5" s="130" t="s">
        <v>246</v>
      </c>
      <c r="P5" s="136" t="s">
        <v>1110</v>
      </c>
    </row>
    <row r="6" spans="1:16" ht="12.4" customHeight="1" x14ac:dyDescent="0.2">
      <c r="A6" s="674" t="s">
        <v>245</v>
      </c>
      <c r="B6" s="674"/>
      <c r="C6" s="47"/>
      <c r="D6" s="47"/>
      <c r="E6" s="47"/>
      <c r="F6" s="47"/>
      <c r="G6" s="47"/>
      <c r="H6" s="47"/>
      <c r="I6" s="47"/>
      <c r="J6" s="452"/>
      <c r="K6" s="452"/>
      <c r="L6" s="452"/>
      <c r="M6" s="452"/>
      <c r="N6" s="452"/>
      <c r="O6" s="452"/>
      <c r="P6" s="452"/>
    </row>
    <row r="7" spans="1:16" ht="12.4" customHeight="1" x14ac:dyDescent="0.2">
      <c r="A7" s="830" t="s">
        <v>251</v>
      </c>
      <c r="B7" s="614"/>
      <c r="C7" s="17">
        <v>8139</v>
      </c>
      <c r="D7" s="17">
        <v>0</v>
      </c>
      <c r="E7" s="17">
        <v>0</v>
      </c>
      <c r="F7" s="17">
        <v>0</v>
      </c>
      <c r="G7" s="17">
        <v>0</v>
      </c>
      <c r="H7" s="17">
        <v>8139</v>
      </c>
      <c r="I7" s="17">
        <v>9232</v>
      </c>
      <c r="J7" s="18">
        <v>8249</v>
      </c>
      <c r="K7" s="18">
        <v>0</v>
      </c>
      <c r="L7" s="18">
        <v>0</v>
      </c>
      <c r="M7" s="18">
        <v>0</v>
      </c>
      <c r="N7" s="18">
        <v>0</v>
      </c>
      <c r="O7" s="18">
        <v>8249</v>
      </c>
      <c r="P7" s="18">
        <v>9064</v>
      </c>
    </row>
    <row r="8" spans="1:16" ht="12.4" customHeight="1" x14ac:dyDescent="0.2">
      <c r="A8" s="824" t="s">
        <v>252</v>
      </c>
      <c r="B8" s="614"/>
      <c r="C8" s="17">
        <v>6579</v>
      </c>
      <c r="D8" s="17">
        <v>1637</v>
      </c>
      <c r="E8" s="17">
        <v>0</v>
      </c>
      <c r="F8" s="17">
        <v>0</v>
      </c>
      <c r="G8" s="17">
        <v>57</v>
      </c>
      <c r="H8" s="17">
        <v>8273</v>
      </c>
      <c r="I8" s="17">
        <v>8307</v>
      </c>
      <c r="J8" s="18">
        <v>7040</v>
      </c>
      <c r="K8" s="18">
        <v>1617</v>
      </c>
      <c r="L8" s="18">
        <v>0</v>
      </c>
      <c r="M8" s="18">
        <v>0</v>
      </c>
      <c r="N8" s="18">
        <v>50</v>
      </c>
      <c r="O8" s="18">
        <v>8707</v>
      </c>
      <c r="P8" s="18">
        <v>8763</v>
      </c>
    </row>
    <row r="9" spans="1:16" ht="12.4" customHeight="1" x14ac:dyDescent="0.2">
      <c r="A9" s="824" t="s">
        <v>253</v>
      </c>
      <c r="B9" s="614"/>
      <c r="C9" s="17">
        <v>1392</v>
      </c>
      <c r="D9" s="17">
        <v>9</v>
      </c>
      <c r="E9" s="17">
        <v>0</v>
      </c>
      <c r="F9" s="17">
        <v>15</v>
      </c>
      <c r="G9" s="17">
        <v>17</v>
      </c>
      <c r="H9" s="17">
        <v>1433</v>
      </c>
      <c r="I9" s="17">
        <v>2019</v>
      </c>
      <c r="J9" s="18">
        <v>3046</v>
      </c>
      <c r="K9" s="18">
        <v>9</v>
      </c>
      <c r="L9" s="18">
        <v>10</v>
      </c>
      <c r="M9" s="18">
        <v>13</v>
      </c>
      <c r="N9" s="18">
        <v>19</v>
      </c>
      <c r="O9" s="18">
        <v>3097</v>
      </c>
      <c r="P9" s="18">
        <v>3612</v>
      </c>
    </row>
    <row r="10" spans="1:16" ht="12.4" customHeight="1" x14ac:dyDescent="0.2">
      <c r="A10" s="824" t="s">
        <v>254</v>
      </c>
      <c r="B10" s="614"/>
      <c r="C10" s="17">
        <v>9782</v>
      </c>
      <c r="D10" s="17">
        <v>3754</v>
      </c>
      <c r="E10" s="17">
        <v>3761</v>
      </c>
      <c r="F10" s="17">
        <v>25</v>
      </c>
      <c r="G10" s="17">
        <v>2157</v>
      </c>
      <c r="H10" s="17">
        <v>19479</v>
      </c>
      <c r="I10" s="17">
        <v>15819</v>
      </c>
      <c r="J10" s="18">
        <v>9226</v>
      </c>
      <c r="K10" s="18">
        <v>3518</v>
      </c>
      <c r="L10" s="18">
        <v>3853</v>
      </c>
      <c r="M10" s="18">
        <v>25</v>
      </c>
      <c r="N10" s="18">
        <v>2373</v>
      </c>
      <c r="O10" s="18">
        <v>18995</v>
      </c>
      <c r="P10" s="18">
        <v>15384</v>
      </c>
    </row>
    <row r="11" spans="1:16" ht="19.899999999999999" customHeight="1" x14ac:dyDescent="0.2">
      <c r="A11" s="824" t="s">
        <v>1111</v>
      </c>
      <c r="B11" s="614"/>
      <c r="C11" s="17">
        <v>212</v>
      </c>
      <c r="D11" s="17">
        <v>80</v>
      </c>
      <c r="E11" s="17">
        <v>0</v>
      </c>
      <c r="F11" s="17">
        <v>0</v>
      </c>
      <c r="G11" s="17">
        <v>7</v>
      </c>
      <c r="H11" s="17">
        <v>299</v>
      </c>
      <c r="I11" s="17">
        <v>281</v>
      </c>
      <c r="J11" s="18">
        <v>188</v>
      </c>
      <c r="K11" s="18">
        <v>78</v>
      </c>
      <c r="L11" s="18">
        <v>0</v>
      </c>
      <c r="M11" s="18">
        <v>0</v>
      </c>
      <c r="N11" s="18">
        <v>7</v>
      </c>
      <c r="O11" s="18">
        <v>273</v>
      </c>
      <c r="P11" s="18">
        <v>258</v>
      </c>
    </row>
    <row r="12" spans="1:16" ht="12.4" customHeight="1" x14ac:dyDescent="0.2">
      <c r="A12" s="824" t="s">
        <v>275</v>
      </c>
      <c r="B12" s="614"/>
      <c r="C12" s="17">
        <v>6332</v>
      </c>
      <c r="D12" s="17">
        <v>165</v>
      </c>
      <c r="E12" s="17">
        <v>0</v>
      </c>
      <c r="F12" s="17">
        <v>0</v>
      </c>
      <c r="G12" s="17">
        <v>0</v>
      </c>
      <c r="H12" s="17">
        <v>6497</v>
      </c>
      <c r="I12" s="17">
        <v>5135</v>
      </c>
      <c r="J12" s="18">
        <v>5962</v>
      </c>
      <c r="K12" s="18">
        <v>107</v>
      </c>
      <c r="L12" s="18">
        <v>0</v>
      </c>
      <c r="M12" s="18">
        <v>0</v>
      </c>
      <c r="N12" s="18">
        <v>0</v>
      </c>
      <c r="O12" s="18">
        <v>6069</v>
      </c>
      <c r="P12" s="18">
        <v>4996</v>
      </c>
    </row>
    <row r="13" spans="1:16" ht="12.4" customHeight="1" x14ac:dyDescent="0.2">
      <c r="A13" s="824" t="s">
        <v>1112</v>
      </c>
      <c r="B13" s="614"/>
      <c r="C13" s="17">
        <v>87</v>
      </c>
      <c r="D13" s="17">
        <v>18</v>
      </c>
      <c r="E13" s="17">
        <v>0</v>
      </c>
      <c r="F13" s="17">
        <v>0</v>
      </c>
      <c r="G13" s="17">
        <v>0</v>
      </c>
      <c r="H13" s="17">
        <v>105</v>
      </c>
      <c r="I13" s="17">
        <v>105</v>
      </c>
      <c r="J13" s="18">
        <v>81</v>
      </c>
      <c r="K13" s="18">
        <v>17</v>
      </c>
      <c r="L13" s="18">
        <v>0</v>
      </c>
      <c r="M13" s="18">
        <v>0</v>
      </c>
      <c r="N13" s="18">
        <v>0</v>
      </c>
      <c r="O13" s="18">
        <v>98</v>
      </c>
      <c r="P13" s="18">
        <v>98</v>
      </c>
    </row>
    <row r="14" spans="1:16" ht="19.899999999999999" customHeight="1" x14ac:dyDescent="0.2">
      <c r="A14" s="824" t="s">
        <v>1113</v>
      </c>
      <c r="B14" s="614"/>
      <c r="C14" s="17">
        <v>1151</v>
      </c>
      <c r="D14" s="17">
        <v>765</v>
      </c>
      <c r="E14" s="17">
        <v>0</v>
      </c>
      <c r="F14" s="17">
        <v>0</v>
      </c>
      <c r="G14" s="17">
        <v>6</v>
      </c>
      <c r="H14" s="17">
        <v>1922</v>
      </c>
      <c r="I14" s="17">
        <v>1795</v>
      </c>
      <c r="J14" s="18">
        <v>1098</v>
      </c>
      <c r="K14" s="18">
        <v>750</v>
      </c>
      <c r="L14" s="18">
        <v>0</v>
      </c>
      <c r="M14" s="18">
        <v>0</v>
      </c>
      <c r="N14" s="18">
        <v>6</v>
      </c>
      <c r="O14" s="18">
        <v>1854</v>
      </c>
      <c r="P14" s="18">
        <v>1712</v>
      </c>
    </row>
    <row r="15" spans="1:16" ht="12.4" customHeight="1" x14ac:dyDescent="0.2">
      <c r="A15" s="824" t="s">
        <v>54</v>
      </c>
      <c r="B15" s="614"/>
      <c r="C15" s="17">
        <v>25</v>
      </c>
      <c r="D15" s="17">
        <v>0</v>
      </c>
      <c r="E15" s="17">
        <v>0</v>
      </c>
      <c r="F15" s="17">
        <v>0</v>
      </c>
      <c r="G15" s="17">
        <v>0</v>
      </c>
      <c r="H15" s="17">
        <v>25</v>
      </c>
      <c r="I15" s="17">
        <v>25</v>
      </c>
      <c r="J15" s="18">
        <v>26</v>
      </c>
      <c r="K15" s="18">
        <v>0</v>
      </c>
      <c r="L15" s="18">
        <v>0</v>
      </c>
      <c r="M15" s="18">
        <v>0</v>
      </c>
      <c r="N15" s="18">
        <v>0</v>
      </c>
      <c r="O15" s="18">
        <v>26</v>
      </c>
      <c r="P15" s="18">
        <v>26</v>
      </c>
    </row>
    <row r="16" spans="1:16" ht="12.4" customHeight="1" x14ac:dyDescent="0.2">
      <c r="A16" s="824" t="s">
        <v>255</v>
      </c>
      <c r="B16" s="614"/>
      <c r="C16" s="17">
        <v>638</v>
      </c>
      <c r="D16" s="17">
        <v>144</v>
      </c>
      <c r="E16" s="17">
        <v>0</v>
      </c>
      <c r="F16" s="17">
        <v>0</v>
      </c>
      <c r="G16" s="17">
        <v>0</v>
      </c>
      <c r="H16" s="17">
        <v>782</v>
      </c>
      <c r="I16" s="17">
        <v>782</v>
      </c>
      <c r="J16" s="18">
        <v>626</v>
      </c>
      <c r="K16" s="18">
        <v>140</v>
      </c>
      <c r="L16" s="18">
        <v>0</v>
      </c>
      <c r="M16" s="18">
        <v>0</v>
      </c>
      <c r="N16" s="18">
        <v>0</v>
      </c>
      <c r="O16" s="18">
        <v>766</v>
      </c>
      <c r="P16" s="18">
        <v>766</v>
      </c>
    </row>
    <row r="17" spans="1:16" ht="12.4" customHeight="1" x14ac:dyDescent="0.2">
      <c r="A17" s="831" t="s">
        <v>261</v>
      </c>
      <c r="B17" s="614"/>
      <c r="C17" s="21">
        <v>0</v>
      </c>
      <c r="D17" s="21">
        <v>0</v>
      </c>
      <c r="E17" s="21">
        <v>20775</v>
      </c>
      <c r="F17" s="21">
        <v>485</v>
      </c>
      <c r="G17" s="21">
        <v>0</v>
      </c>
      <c r="H17" s="21">
        <v>21260</v>
      </c>
      <c r="I17" s="21">
        <v>859</v>
      </c>
      <c r="J17" s="22">
        <v>0</v>
      </c>
      <c r="K17" s="22">
        <v>0</v>
      </c>
      <c r="L17" s="22">
        <v>19297</v>
      </c>
      <c r="M17" s="22">
        <v>414</v>
      </c>
      <c r="N17" s="22">
        <v>0</v>
      </c>
      <c r="O17" s="22">
        <v>19711</v>
      </c>
      <c r="P17" s="22">
        <v>681</v>
      </c>
    </row>
    <row r="18" spans="1:16" ht="12.4" customHeight="1" x14ac:dyDescent="0.2">
      <c r="A18" s="832" t="s">
        <v>244</v>
      </c>
      <c r="B18" s="832"/>
      <c r="C18" s="47"/>
      <c r="D18" s="47"/>
      <c r="E18" s="47"/>
      <c r="F18" s="47"/>
      <c r="G18" s="47"/>
      <c r="H18" s="47"/>
      <c r="I18" s="47"/>
      <c r="J18" s="48"/>
      <c r="K18" s="48"/>
      <c r="L18" s="48"/>
      <c r="M18" s="48"/>
      <c r="N18" s="48"/>
      <c r="O18" s="48"/>
      <c r="P18" s="48"/>
    </row>
    <row r="19" spans="1:16" ht="12.4" customHeight="1" x14ac:dyDescent="0.2">
      <c r="A19" s="824" t="s">
        <v>251</v>
      </c>
      <c r="B19" s="614"/>
      <c r="C19" s="17">
        <v>35037</v>
      </c>
      <c r="D19" s="17">
        <v>1360</v>
      </c>
      <c r="E19" s="17">
        <v>0</v>
      </c>
      <c r="F19" s="17">
        <v>0</v>
      </c>
      <c r="G19" s="17">
        <v>64</v>
      </c>
      <c r="H19" s="17">
        <v>36461</v>
      </c>
      <c r="I19" s="17">
        <v>89326</v>
      </c>
      <c r="J19" s="18">
        <v>34611</v>
      </c>
      <c r="K19" s="18">
        <v>1165</v>
      </c>
      <c r="L19" s="18">
        <v>0</v>
      </c>
      <c r="M19" s="18">
        <v>4</v>
      </c>
      <c r="N19" s="18">
        <v>58</v>
      </c>
      <c r="O19" s="18">
        <v>35838</v>
      </c>
      <c r="P19" s="18">
        <v>85566</v>
      </c>
    </row>
    <row r="20" spans="1:16" ht="12.4" customHeight="1" x14ac:dyDescent="0.2">
      <c r="A20" s="824" t="s">
        <v>252</v>
      </c>
      <c r="B20" s="614"/>
      <c r="C20" s="17">
        <v>0</v>
      </c>
      <c r="D20" s="17">
        <v>0</v>
      </c>
      <c r="E20" s="17">
        <v>0</v>
      </c>
      <c r="F20" s="17">
        <v>0</v>
      </c>
      <c r="G20" s="17">
        <v>0</v>
      </c>
      <c r="H20" s="17">
        <v>0</v>
      </c>
      <c r="I20" s="17">
        <v>0</v>
      </c>
      <c r="J20" s="18">
        <v>0</v>
      </c>
      <c r="K20" s="18">
        <v>0</v>
      </c>
      <c r="L20" s="18">
        <v>0</v>
      </c>
      <c r="M20" s="18">
        <v>0</v>
      </c>
      <c r="N20" s="18">
        <v>0</v>
      </c>
      <c r="O20" s="18">
        <v>0</v>
      </c>
      <c r="P20" s="18">
        <v>0</v>
      </c>
    </row>
    <row r="21" spans="1:16" ht="12.4" customHeight="1" x14ac:dyDescent="0.2">
      <c r="A21" s="824" t="s">
        <v>253</v>
      </c>
      <c r="B21" s="614"/>
      <c r="C21" s="17">
        <v>3580</v>
      </c>
      <c r="D21" s="17">
        <v>1204</v>
      </c>
      <c r="E21" s="17">
        <v>44</v>
      </c>
      <c r="F21" s="17">
        <v>5106</v>
      </c>
      <c r="G21" s="17">
        <v>138</v>
      </c>
      <c r="H21" s="17">
        <v>10072</v>
      </c>
      <c r="I21" s="17">
        <v>10037</v>
      </c>
      <c r="J21" s="18">
        <v>5771</v>
      </c>
      <c r="K21" s="18">
        <v>1117</v>
      </c>
      <c r="L21" s="18">
        <v>1318</v>
      </c>
      <c r="M21" s="18">
        <v>5180</v>
      </c>
      <c r="N21" s="18">
        <v>131</v>
      </c>
      <c r="O21" s="18">
        <v>13517</v>
      </c>
      <c r="P21" s="18">
        <v>12468</v>
      </c>
    </row>
    <row r="22" spans="1:16" ht="12.4" customHeight="1" x14ac:dyDescent="0.2">
      <c r="A22" s="824" t="s">
        <v>254</v>
      </c>
      <c r="B22" s="614"/>
      <c r="C22" s="17">
        <v>33197</v>
      </c>
      <c r="D22" s="17">
        <v>7228</v>
      </c>
      <c r="E22" s="17">
        <v>0</v>
      </c>
      <c r="F22" s="17">
        <v>0</v>
      </c>
      <c r="G22" s="17">
        <v>1345</v>
      </c>
      <c r="H22" s="17">
        <v>41770</v>
      </c>
      <c r="I22" s="17">
        <v>37523</v>
      </c>
      <c r="J22" s="18">
        <v>32107</v>
      </c>
      <c r="K22" s="18">
        <v>6684</v>
      </c>
      <c r="L22" s="18">
        <v>0</v>
      </c>
      <c r="M22" s="18">
        <v>0</v>
      </c>
      <c r="N22" s="18">
        <v>1672</v>
      </c>
      <c r="O22" s="18">
        <v>40463</v>
      </c>
      <c r="P22" s="18">
        <v>36300</v>
      </c>
    </row>
    <row r="23" spans="1:16" ht="19.899999999999999" customHeight="1" x14ac:dyDescent="0.2">
      <c r="A23" s="824" t="s">
        <v>1114</v>
      </c>
      <c r="B23" s="614"/>
      <c r="C23" s="17">
        <v>7653</v>
      </c>
      <c r="D23" s="17">
        <v>3944</v>
      </c>
      <c r="E23" s="17">
        <v>0</v>
      </c>
      <c r="F23" s="17">
        <v>2</v>
      </c>
      <c r="G23" s="17">
        <v>125</v>
      </c>
      <c r="H23" s="17">
        <v>11724</v>
      </c>
      <c r="I23" s="17">
        <v>10334</v>
      </c>
      <c r="J23" s="18">
        <v>7577</v>
      </c>
      <c r="K23" s="18">
        <v>3901</v>
      </c>
      <c r="L23" s="18">
        <v>0</v>
      </c>
      <c r="M23" s="18">
        <v>4</v>
      </c>
      <c r="N23" s="18">
        <v>121</v>
      </c>
      <c r="O23" s="18">
        <v>11603</v>
      </c>
      <c r="P23" s="18">
        <v>10182</v>
      </c>
    </row>
    <row r="24" spans="1:16" ht="12.4" customHeight="1" x14ac:dyDescent="0.2">
      <c r="A24" s="824" t="s">
        <v>275</v>
      </c>
      <c r="B24" s="614"/>
      <c r="C24" s="17">
        <v>192111</v>
      </c>
      <c r="D24" s="17">
        <v>27088</v>
      </c>
      <c r="E24" s="17">
        <v>0</v>
      </c>
      <c r="F24" s="17">
        <v>0</v>
      </c>
      <c r="G24" s="17">
        <v>0</v>
      </c>
      <c r="H24" s="17">
        <v>219199</v>
      </c>
      <c r="I24" s="17">
        <v>172988</v>
      </c>
      <c r="J24" s="18">
        <v>186296</v>
      </c>
      <c r="K24" s="18">
        <v>26135</v>
      </c>
      <c r="L24" s="18">
        <v>0</v>
      </c>
      <c r="M24" s="18">
        <v>0</v>
      </c>
      <c r="N24" s="18">
        <v>0</v>
      </c>
      <c r="O24" s="18">
        <v>212431</v>
      </c>
      <c r="P24" s="18">
        <v>169391</v>
      </c>
    </row>
    <row r="25" spans="1:16" ht="12.4" customHeight="1" x14ac:dyDescent="0.2">
      <c r="A25" s="824" t="s">
        <v>1112</v>
      </c>
      <c r="B25" s="614"/>
      <c r="C25" s="17">
        <v>7077</v>
      </c>
      <c r="D25" s="17">
        <v>8186</v>
      </c>
      <c r="E25" s="17">
        <v>0</v>
      </c>
      <c r="F25" s="17">
        <v>0</v>
      </c>
      <c r="G25" s="17">
        <v>0</v>
      </c>
      <c r="H25" s="17">
        <v>15263</v>
      </c>
      <c r="I25" s="17">
        <v>15263</v>
      </c>
      <c r="J25" s="18">
        <v>7172</v>
      </c>
      <c r="K25" s="18">
        <v>8151</v>
      </c>
      <c r="L25" s="18">
        <v>0</v>
      </c>
      <c r="M25" s="18">
        <v>0</v>
      </c>
      <c r="N25" s="18">
        <v>0</v>
      </c>
      <c r="O25" s="18">
        <v>15323</v>
      </c>
      <c r="P25" s="18">
        <v>15323</v>
      </c>
    </row>
    <row r="26" spans="1:16" ht="12.4" customHeight="1" x14ac:dyDescent="0.2">
      <c r="A26" s="824" t="s">
        <v>1115</v>
      </c>
      <c r="B26" s="614"/>
      <c r="C26" s="17">
        <v>14742</v>
      </c>
      <c r="D26" s="17">
        <v>8112</v>
      </c>
      <c r="E26" s="17">
        <v>0</v>
      </c>
      <c r="F26" s="17">
        <v>0</v>
      </c>
      <c r="G26" s="17">
        <v>7</v>
      </c>
      <c r="H26" s="17">
        <v>22861</v>
      </c>
      <c r="I26" s="17">
        <v>21505</v>
      </c>
      <c r="J26" s="18">
        <v>14525</v>
      </c>
      <c r="K26" s="18">
        <v>8068</v>
      </c>
      <c r="L26" s="18">
        <v>0</v>
      </c>
      <c r="M26" s="18">
        <v>0</v>
      </c>
      <c r="N26" s="18">
        <v>6</v>
      </c>
      <c r="O26" s="18">
        <v>22599</v>
      </c>
      <c r="P26" s="18">
        <v>21187</v>
      </c>
    </row>
    <row r="27" spans="1:16" ht="12.4" customHeight="1" x14ac:dyDescent="0.2">
      <c r="A27" s="831" t="s">
        <v>261</v>
      </c>
      <c r="B27" s="614"/>
      <c r="C27" s="21">
        <v>0</v>
      </c>
      <c r="D27" s="21">
        <v>0</v>
      </c>
      <c r="E27" s="21">
        <v>9514</v>
      </c>
      <c r="F27" s="21">
        <v>715</v>
      </c>
      <c r="G27" s="21">
        <v>0</v>
      </c>
      <c r="H27" s="21">
        <v>10229</v>
      </c>
      <c r="I27" s="21">
        <v>839</v>
      </c>
      <c r="J27" s="22">
        <v>0</v>
      </c>
      <c r="K27" s="22">
        <v>0</v>
      </c>
      <c r="L27" s="22">
        <v>7487</v>
      </c>
      <c r="M27" s="22">
        <v>718</v>
      </c>
      <c r="N27" s="22">
        <v>0</v>
      </c>
      <c r="O27" s="22">
        <v>8205</v>
      </c>
      <c r="P27" s="22">
        <v>1055</v>
      </c>
    </row>
    <row r="28" spans="1:16" ht="12.4" customHeight="1" x14ac:dyDescent="0.2">
      <c r="A28" s="656" t="s">
        <v>246</v>
      </c>
      <c r="B28" s="656"/>
      <c r="C28" s="253">
        <v>327734</v>
      </c>
      <c r="D28" s="253">
        <v>63694</v>
      </c>
      <c r="E28" s="253">
        <v>34094</v>
      </c>
      <c r="F28" s="253">
        <v>6348</v>
      </c>
      <c r="G28" s="253">
        <v>3923</v>
      </c>
      <c r="H28" s="253">
        <v>435793</v>
      </c>
      <c r="I28" s="253">
        <v>402174</v>
      </c>
      <c r="J28" s="104">
        <v>323601</v>
      </c>
      <c r="K28" s="104">
        <v>61457</v>
      </c>
      <c r="L28" s="104">
        <v>31965</v>
      </c>
      <c r="M28" s="104">
        <v>6358</v>
      </c>
      <c r="N28" s="104">
        <v>4443</v>
      </c>
      <c r="O28" s="104">
        <v>427824</v>
      </c>
      <c r="P28" s="104">
        <v>396832</v>
      </c>
    </row>
    <row r="29" spans="1:16" ht="12.4" customHeight="1" x14ac:dyDescent="0.2">
      <c r="A29" s="715" t="s">
        <v>1116</v>
      </c>
      <c r="B29" s="715"/>
      <c r="C29" s="47"/>
      <c r="D29" s="47"/>
      <c r="E29" s="47"/>
      <c r="F29" s="47"/>
      <c r="G29" s="47"/>
      <c r="H29" s="47"/>
      <c r="I29" s="47"/>
      <c r="J29" s="48"/>
      <c r="K29" s="48"/>
      <c r="L29" s="48"/>
      <c r="M29" s="48"/>
      <c r="N29" s="48"/>
      <c r="O29" s="48"/>
      <c r="P29" s="48"/>
    </row>
    <row r="30" spans="1:16" ht="12.4" customHeight="1" x14ac:dyDescent="0.2">
      <c r="A30" s="74"/>
      <c r="B30" s="74" t="s">
        <v>1117</v>
      </c>
      <c r="C30" s="17">
        <v>323162</v>
      </c>
      <c r="D30" s="17">
        <v>62051</v>
      </c>
      <c r="E30" s="17">
        <v>27594</v>
      </c>
      <c r="F30" s="17">
        <v>2366</v>
      </c>
      <c r="G30" s="17">
        <v>3007</v>
      </c>
      <c r="H30" s="17">
        <v>418180</v>
      </c>
      <c r="I30" s="17">
        <v>391191</v>
      </c>
      <c r="J30" s="18">
        <v>318414</v>
      </c>
      <c r="K30" s="18">
        <v>60154</v>
      </c>
      <c r="L30" s="18">
        <v>25598</v>
      </c>
      <c r="M30" s="18">
        <v>2141</v>
      </c>
      <c r="N30" s="18">
        <v>3456</v>
      </c>
      <c r="O30" s="18">
        <v>409763</v>
      </c>
      <c r="P30" s="18">
        <v>385387</v>
      </c>
    </row>
    <row r="31" spans="1:16" ht="12.4" customHeight="1" x14ac:dyDescent="0.2">
      <c r="A31" s="74"/>
      <c r="B31" s="74" t="s">
        <v>1118</v>
      </c>
      <c r="C31" s="17">
        <v>4001</v>
      </c>
      <c r="D31" s="17">
        <v>1614</v>
      </c>
      <c r="E31" s="17">
        <v>4872</v>
      </c>
      <c r="F31" s="17">
        <v>467</v>
      </c>
      <c r="G31" s="17">
        <v>577</v>
      </c>
      <c r="H31" s="17">
        <v>11531</v>
      </c>
      <c r="I31" s="17">
        <v>6507</v>
      </c>
      <c r="J31" s="18">
        <v>4347</v>
      </c>
      <c r="K31" s="18">
        <v>1296</v>
      </c>
      <c r="L31" s="18">
        <v>5009</v>
      </c>
      <c r="M31" s="18">
        <v>465</v>
      </c>
      <c r="N31" s="18">
        <v>694</v>
      </c>
      <c r="O31" s="18">
        <v>11811</v>
      </c>
      <c r="P31" s="18">
        <v>6542</v>
      </c>
    </row>
    <row r="32" spans="1:16" ht="12.4" customHeight="1" x14ac:dyDescent="0.2">
      <c r="A32" s="122"/>
      <c r="B32" s="122" t="s">
        <v>1119</v>
      </c>
      <c r="C32" s="21">
        <v>571</v>
      </c>
      <c r="D32" s="21">
        <v>29</v>
      </c>
      <c r="E32" s="21">
        <v>1628</v>
      </c>
      <c r="F32" s="21">
        <v>3515</v>
      </c>
      <c r="G32" s="21">
        <v>339</v>
      </c>
      <c r="H32" s="21">
        <v>6082</v>
      </c>
      <c r="I32" s="21">
        <v>4476</v>
      </c>
      <c r="J32" s="22">
        <v>840</v>
      </c>
      <c r="K32" s="22">
        <v>7</v>
      </c>
      <c r="L32" s="22">
        <v>1358</v>
      </c>
      <c r="M32" s="22">
        <v>3752</v>
      </c>
      <c r="N32" s="22">
        <v>293</v>
      </c>
      <c r="O32" s="22">
        <v>6250</v>
      </c>
      <c r="P32" s="22">
        <v>4903</v>
      </c>
    </row>
    <row r="33" spans="1:16" ht="12.4" customHeight="1" x14ac:dyDescent="0.2">
      <c r="A33" s="664" t="s">
        <v>246</v>
      </c>
      <c r="B33" s="664"/>
      <c r="C33" s="23">
        <v>327734</v>
      </c>
      <c r="D33" s="23">
        <v>63694</v>
      </c>
      <c r="E33" s="23">
        <v>34094</v>
      </c>
      <c r="F33" s="23">
        <v>6348</v>
      </c>
      <c r="G33" s="23">
        <v>3923</v>
      </c>
      <c r="H33" s="23">
        <v>435793</v>
      </c>
      <c r="I33" s="23">
        <v>402174</v>
      </c>
      <c r="J33" s="24">
        <v>323601</v>
      </c>
      <c r="K33" s="24">
        <v>61457</v>
      </c>
      <c r="L33" s="24">
        <v>31965</v>
      </c>
      <c r="M33" s="24">
        <v>6358</v>
      </c>
      <c r="N33" s="24">
        <v>4443</v>
      </c>
      <c r="O33" s="24">
        <v>427824</v>
      </c>
      <c r="P33" s="24">
        <v>396832</v>
      </c>
    </row>
    <row r="34" spans="1:16" ht="15" customHeight="1" x14ac:dyDescent="0.2">
      <c r="A34" s="106"/>
      <c r="B34" s="106"/>
      <c r="C34" s="106"/>
      <c r="D34" s="106"/>
      <c r="E34" s="106"/>
      <c r="F34" s="106"/>
      <c r="G34" s="106"/>
      <c r="H34" s="106"/>
      <c r="I34" s="106"/>
      <c r="J34" s="132"/>
      <c r="K34" s="132"/>
      <c r="L34" s="132"/>
      <c r="M34" s="132"/>
      <c r="N34" s="132"/>
      <c r="O34" s="132"/>
      <c r="P34" s="132"/>
    </row>
    <row r="35" spans="1:16" ht="15" customHeight="1" x14ac:dyDescent="0.2"/>
    <row r="36" spans="1:16" ht="12.4" customHeight="1" x14ac:dyDescent="0.2">
      <c r="A36" s="134"/>
      <c r="B36" s="95">
        <f>SUM(C40:P66)</f>
        <v>9621136</v>
      </c>
      <c r="C36" s="828" t="s">
        <v>334</v>
      </c>
      <c r="D36" s="614"/>
      <c r="E36" s="614"/>
      <c r="F36" s="614"/>
      <c r="G36" s="614"/>
      <c r="H36" s="614"/>
      <c r="I36" s="614"/>
      <c r="J36" s="828" t="s">
        <v>855</v>
      </c>
      <c r="K36" s="614"/>
      <c r="L36" s="614"/>
      <c r="M36" s="614"/>
      <c r="N36" s="614"/>
      <c r="O36" s="614"/>
      <c r="P36" s="614"/>
    </row>
    <row r="37" spans="1:16" ht="12.4" customHeight="1" x14ac:dyDescent="0.2">
      <c r="A37" s="134"/>
      <c r="B37" s="95" t="s">
        <v>1120</v>
      </c>
      <c r="C37" s="752" t="s">
        <v>1103</v>
      </c>
      <c r="D37" s="752"/>
      <c r="E37" s="752"/>
      <c r="F37" s="752"/>
      <c r="G37" s="752"/>
      <c r="H37" s="752"/>
      <c r="I37" s="752"/>
      <c r="J37" s="752" t="s">
        <v>1103</v>
      </c>
      <c r="K37" s="752"/>
      <c r="L37" s="752"/>
      <c r="M37" s="752"/>
      <c r="N37" s="752"/>
      <c r="O37" s="752"/>
      <c r="P37" s="752"/>
    </row>
    <row r="38" spans="1:16" ht="33.4" customHeight="1" x14ac:dyDescent="0.2">
      <c r="A38" s="661" t="s">
        <v>110</v>
      </c>
      <c r="B38" s="614"/>
      <c r="C38" s="130" t="s">
        <v>1104</v>
      </c>
      <c r="D38" s="130" t="s">
        <v>1105</v>
      </c>
      <c r="E38" s="130" t="s">
        <v>1121</v>
      </c>
      <c r="F38" s="130" t="s">
        <v>1107</v>
      </c>
      <c r="G38" s="130" t="s">
        <v>1108</v>
      </c>
      <c r="H38" s="130" t="s">
        <v>246</v>
      </c>
      <c r="I38" s="136" t="s">
        <v>1110</v>
      </c>
      <c r="J38" s="130" t="s">
        <v>1104</v>
      </c>
      <c r="K38" s="130" t="s">
        <v>1105</v>
      </c>
      <c r="L38" s="130" t="s">
        <v>1121</v>
      </c>
      <c r="M38" s="130" t="s">
        <v>1107</v>
      </c>
      <c r="N38" s="130" t="s">
        <v>1108</v>
      </c>
      <c r="O38" s="130" t="s">
        <v>246</v>
      </c>
      <c r="P38" s="136" t="s">
        <v>1110</v>
      </c>
    </row>
    <row r="39" spans="1:16" ht="12.4" customHeight="1" x14ac:dyDescent="0.2">
      <c r="A39" s="674" t="s">
        <v>245</v>
      </c>
      <c r="B39" s="674"/>
      <c r="C39" s="48"/>
      <c r="D39" s="48"/>
      <c r="E39" s="48"/>
      <c r="F39" s="48"/>
      <c r="G39" s="48"/>
      <c r="H39" s="48"/>
      <c r="I39" s="48"/>
      <c r="J39" s="48"/>
      <c r="K39" s="48"/>
      <c r="L39" s="48"/>
      <c r="M39" s="48"/>
      <c r="N39" s="48"/>
      <c r="O39" s="48"/>
      <c r="P39" s="48"/>
    </row>
    <row r="40" spans="1:16" ht="12.4" customHeight="1" x14ac:dyDescent="0.2">
      <c r="A40" s="824" t="s">
        <v>251</v>
      </c>
      <c r="B40" s="614"/>
      <c r="C40" s="18">
        <v>5262</v>
      </c>
      <c r="D40" s="18">
        <v>0</v>
      </c>
      <c r="E40" s="18">
        <v>0</v>
      </c>
      <c r="F40" s="18">
        <v>0</v>
      </c>
      <c r="G40" s="18">
        <v>0</v>
      </c>
      <c r="H40" s="18">
        <v>5262</v>
      </c>
      <c r="I40" s="18">
        <v>6014</v>
      </c>
      <c r="J40" s="18">
        <v>6084</v>
      </c>
      <c r="K40" s="18">
        <v>0</v>
      </c>
      <c r="L40" s="18">
        <v>0</v>
      </c>
      <c r="M40" s="18">
        <v>0</v>
      </c>
      <c r="N40" s="18">
        <v>0</v>
      </c>
      <c r="O40" s="18">
        <v>6084</v>
      </c>
      <c r="P40" s="18">
        <v>6563</v>
      </c>
    </row>
    <row r="41" spans="1:16" ht="12.4" customHeight="1" x14ac:dyDescent="0.2">
      <c r="A41" s="824" t="s">
        <v>252</v>
      </c>
      <c r="B41" s="614"/>
      <c r="C41" s="18">
        <v>6846</v>
      </c>
      <c r="D41" s="18">
        <v>1632</v>
      </c>
      <c r="E41" s="18">
        <v>0</v>
      </c>
      <c r="F41" s="18">
        <v>0</v>
      </c>
      <c r="G41" s="18">
        <v>47</v>
      </c>
      <c r="H41" s="18">
        <v>8525</v>
      </c>
      <c r="I41" s="18">
        <v>8578</v>
      </c>
      <c r="J41" s="18">
        <v>6725</v>
      </c>
      <c r="K41" s="18">
        <v>1711</v>
      </c>
      <c r="L41" s="18">
        <v>0</v>
      </c>
      <c r="M41" s="18">
        <v>0</v>
      </c>
      <c r="N41" s="18">
        <v>46</v>
      </c>
      <c r="O41" s="18">
        <v>8482</v>
      </c>
      <c r="P41" s="18">
        <v>8526</v>
      </c>
    </row>
    <row r="42" spans="1:16" ht="12.4" customHeight="1" x14ac:dyDescent="0.2">
      <c r="A42" s="824" t="s">
        <v>253</v>
      </c>
      <c r="B42" s="614"/>
      <c r="C42" s="18">
        <v>2190</v>
      </c>
      <c r="D42" s="18">
        <v>69</v>
      </c>
      <c r="E42" s="18">
        <v>46</v>
      </c>
      <c r="F42" s="18">
        <v>6</v>
      </c>
      <c r="G42" s="18">
        <v>23</v>
      </c>
      <c r="H42" s="18">
        <v>2334</v>
      </c>
      <c r="I42" s="18">
        <v>2809</v>
      </c>
      <c r="J42" s="18">
        <v>2333</v>
      </c>
      <c r="K42" s="18">
        <v>108</v>
      </c>
      <c r="L42" s="18">
        <v>122</v>
      </c>
      <c r="M42" s="18">
        <v>44</v>
      </c>
      <c r="N42" s="18">
        <v>26</v>
      </c>
      <c r="O42" s="18">
        <v>2633</v>
      </c>
      <c r="P42" s="18">
        <v>3049</v>
      </c>
    </row>
    <row r="43" spans="1:16" ht="12.4" customHeight="1" x14ac:dyDescent="0.2">
      <c r="A43" s="824" t="s">
        <v>254</v>
      </c>
      <c r="B43" s="614"/>
      <c r="C43" s="18">
        <v>9006</v>
      </c>
      <c r="D43" s="18">
        <v>2995</v>
      </c>
      <c r="E43" s="18">
        <v>2352</v>
      </c>
      <c r="F43" s="18">
        <v>22</v>
      </c>
      <c r="G43" s="18">
        <v>2210</v>
      </c>
      <c r="H43" s="18">
        <v>16585</v>
      </c>
      <c r="I43" s="18">
        <v>14420</v>
      </c>
      <c r="J43" s="18">
        <v>8636</v>
      </c>
      <c r="K43" s="18">
        <v>2892</v>
      </c>
      <c r="L43" s="18">
        <v>2532</v>
      </c>
      <c r="M43" s="18">
        <v>31</v>
      </c>
      <c r="N43" s="18">
        <v>1771</v>
      </c>
      <c r="O43" s="18">
        <v>15862</v>
      </c>
      <c r="P43" s="18">
        <v>13392</v>
      </c>
    </row>
    <row r="44" spans="1:16" ht="19.899999999999999" customHeight="1" x14ac:dyDescent="0.2">
      <c r="A44" s="824" t="s">
        <v>1111</v>
      </c>
      <c r="B44" s="614"/>
      <c r="C44" s="18">
        <v>167</v>
      </c>
      <c r="D44" s="18">
        <v>78</v>
      </c>
      <c r="E44" s="18">
        <v>0</v>
      </c>
      <c r="F44" s="18">
        <v>0</v>
      </c>
      <c r="G44" s="18">
        <v>7</v>
      </c>
      <c r="H44" s="18">
        <v>252</v>
      </c>
      <c r="I44" s="18">
        <v>238</v>
      </c>
      <c r="J44" s="18">
        <v>162</v>
      </c>
      <c r="K44" s="18">
        <v>21</v>
      </c>
      <c r="L44" s="18">
        <v>0</v>
      </c>
      <c r="M44" s="18">
        <v>0</v>
      </c>
      <c r="N44" s="18">
        <v>7</v>
      </c>
      <c r="O44" s="18">
        <v>190</v>
      </c>
      <c r="P44" s="18">
        <v>182</v>
      </c>
    </row>
    <row r="45" spans="1:16" ht="12.4" customHeight="1" x14ac:dyDescent="0.2">
      <c r="A45" s="824" t="s">
        <v>275</v>
      </c>
      <c r="B45" s="614"/>
      <c r="C45" s="18">
        <v>5889</v>
      </c>
      <c r="D45" s="18">
        <v>114</v>
      </c>
      <c r="E45" s="18">
        <v>0</v>
      </c>
      <c r="F45" s="18">
        <v>0</v>
      </c>
      <c r="G45" s="18">
        <v>0</v>
      </c>
      <c r="H45" s="18">
        <v>6003</v>
      </c>
      <c r="I45" s="18">
        <v>4993</v>
      </c>
      <c r="J45" s="18">
        <v>5427</v>
      </c>
      <c r="K45" s="18">
        <v>78</v>
      </c>
      <c r="L45" s="18">
        <v>0</v>
      </c>
      <c r="M45" s="18">
        <v>0</v>
      </c>
      <c r="N45" s="18">
        <v>0</v>
      </c>
      <c r="O45" s="18">
        <v>5505</v>
      </c>
      <c r="P45" s="18">
        <v>4775</v>
      </c>
    </row>
    <row r="46" spans="1:16" ht="12.4" customHeight="1" x14ac:dyDescent="0.2">
      <c r="A46" s="824" t="s">
        <v>1112</v>
      </c>
      <c r="B46" s="614"/>
      <c r="C46" s="18">
        <v>75</v>
      </c>
      <c r="D46" s="18">
        <v>16</v>
      </c>
      <c r="E46" s="18">
        <v>0</v>
      </c>
      <c r="F46" s="18">
        <v>0</v>
      </c>
      <c r="G46" s="18">
        <v>0</v>
      </c>
      <c r="H46" s="18">
        <v>91</v>
      </c>
      <c r="I46" s="18">
        <v>91</v>
      </c>
      <c r="J46" s="18">
        <v>77</v>
      </c>
      <c r="K46" s="18">
        <v>16</v>
      </c>
      <c r="L46" s="18">
        <v>0</v>
      </c>
      <c r="M46" s="18">
        <v>0</v>
      </c>
      <c r="N46" s="18">
        <v>0</v>
      </c>
      <c r="O46" s="18">
        <v>93</v>
      </c>
      <c r="P46" s="18">
        <v>93</v>
      </c>
    </row>
    <row r="47" spans="1:16" ht="19.899999999999999" customHeight="1" x14ac:dyDescent="0.2">
      <c r="A47" s="824" t="s">
        <v>1113</v>
      </c>
      <c r="B47" s="614"/>
      <c r="C47" s="18">
        <v>1232</v>
      </c>
      <c r="D47" s="18">
        <v>760</v>
      </c>
      <c r="E47" s="18">
        <v>0</v>
      </c>
      <c r="F47" s="18">
        <v>0</v>
      </c>
      <c r="G47" s="18">
        <v>6</v>
      </c>
      <c r="H47" s="18">
        <v>1998</v>
      </c>
      <c r="I47" s="18">
        <v>1836</v>
      </c>
      <c r="J47" s="18">
        <v>1012</v>
      </c>
      <c r="K47" s="18">
        <v>648</v>
      </c>
      <c r="L47" s="18">
        <v>0</v>
      </c>
      <c r="M47" s="18">
        <v>0</v>
      </c>
      <c r="N47" s="18">
        <v>6</v>
      </c>
      <c r="O47" s="18">
        <v>1666</v>
      </c>
      <c r="P47" s="18">
        <v>1474</v>
      </c>
    </row>
    <row r="48" spans="1:16" ht="12.4" customHeight="1" x14ac:dyDescent="0.2">
      <c r="A48" s="824" t="s">
        <v>54</v>
      </c>
      <c r="B48" s="614"/>
      <c r="C48" s="18">
        <v>26</v>
      </c>
      <c r="D48" s="18">
        <v>0</v>
      </c>
      <c r="E48" s="18">
        <v>0</v>
      </c>
      <c r="F48" s="18">
        <v>0</v>
      </c>
      <c r="G48" s="18">
        <v>0</v>
      </c>
      <c r="H48" s="18">
        <v>26</v>
      </c>
      <c r="I48" s="18">
        <v>26</v>
      </c>
      <c r="J48" s="18">
        <v>32</v>
      </c>
      <c r="K48" s="18">
        <v>0</v>
      </c>
      <c r="L48" s="18">
        <v>0</v>
      </c>
      <c r="M48" s="18">
        <v>0</v>
      </c>
      <c r="N48" s="18">
        <v>0</v>
      </c>
      <c r="O48" s="18">
        <v>32</v>
      </c>
      <c r="P48" s="18">
        <v>32</v>
      </c>
    </row>
    <row r="49" spans="1:16" ht="12.4" customHeight="1" x14ac:dyDescent="0.2">
      <c r="A49" s="824" t="s">
        <v>255</v>
      </c>
      <c r="B49" s="614"/>
      <c r="C49" s="18">
        <v>608</v>
      </c>
      <c r="D49" s="18">
        <v>139</v>
      </c>
      <c r="E49" s="18">
        <v>0</v>
      </c>
      <c r="F49" s="18">
        <v>0</v>
      </c>
      <c r="G49" s="18">
        <v>0</v>
      </c>
      <c r="H49" s="18">
        <v>747</v>
      </c>
      <c r="I49" s="18">
        <v>746</v>
      </c>
      <c r="J49" s="18">
        <v>594</v>
      </c>
      <c r="K49" s="18">
        <v>137</v>
      </c>
      <c r="L49" s="18">
        <v>0</v>
      </c>
      <c r="M49" s="18">
        <v>0</v>
      </c>
      <c r="N49" s="18">
        <v>0</v>
      </c>
      <c r="O49" s="18">
        <v>731</v>
      </c>
      <c r="P49" s="18">
        <v>731</v>
      </c>
    </row>
    <row r="50" spans="1:16" ht="12.4" customHeight="1" x14ac:dyDescent="0.2">
      <c r="A50" s="831" t="s">
        <v>261</v>
      </c>
      <c r="B50" s="614"/>
      <c r="C50" s="22">
        <v>0</v>
      </c>
      <c r="D50" s="22">
        <v>0</v>
      </c>
      <c r="E50" s="22">
        <v>15269</v>
      </c>
      <c r="F50" s="22">
        <v>380</v>
      </c>
      <c r="G50" s="22">
        <v>0</v>
      </c>
      <c r="H50" s="22">
        <v>15649</v>
      </c>
      <c r="I50" s="22">
        <v>681</v>
      </c>
      <c r="J50" s="22">
        <v>0</v>
      </c>
      <c r="K50" s="22">
        <v>0</v>
      </c>
      <c r="L50" s="22">
        <v>13142</v>
      </c>
      <c r="M50" s="22">
        <v>207</v>
      </c>
      <c r="N50" s="22">
        <v>0</v>
      </c>
      <c r="O50" s="22">
        <v>13349</v>
      </c>
      <c r="P50" s="22">
        <v>604</v>
      </c>
    </row>
    <row r="51" spans="1:16" ht="12.4" customHeight="1" x14ac:dyDescent="0.2">
      <c r="A51" s="832" t="s">
        <v>244</v>
      </c>
      <c r="B51" s="832"/>
      <c r="C51" s="48"/>
      <c r="D51" s="48"/>
      <c r="E51" s="48"/>
      <c r="F51" s="48"/>
      <c r="G51" s="48"/>
      <c r="H51" s="48"/>
      <c r="I51" s="48"/>
      <c r="J51" s="48"/>
      <c r="K51" s="48"/>
      <c r="L51" s="48"/>
      <c r="M51" s="48"/>
      <c r="N51" s="48"/>
      <c r="O51" s="48"/>
      <c r="P51" s="48"/>
    </row>
    <row r="52" spans="1:16" ht="12.4" customHeight="1" x14ac:dyDescent="0.2">
      <c r="A52" s="824" t="s">
        <v>251</v>
      </c>
      <c r="B52" s="614"/>
      <c r="C52" s="18">
        <v>34628</v>
      </c>
      <c r="D52" s="18">
        <v>1166</v>
      </c>
      <c r="E52" s="18">
        <v>0</v>
      </c>
      <c r="F52" s="18">
        <v>0</v>
      </c>
      <c r="G52" s="18">
        <v>75</v>
      </c>
      <c r="H52" s="18">
        <v>35869</v>
      </c>
      <c r="I52" s="18">
        <v>83581</v>
      </c>
      <c r="J52" s="18">
        <v>33807</v>
      </c>
      <c r="K52" s="18">
        <v>1411</v>
      </c>
      <c r="L52" s="18">
        <v>0</v>
      </c>
      <c r="M52" s="18">
        <v>0</v>
      </c>
      <c r="N52" s="18">
        <v>53</v>
      </c>
      <c r="O52" s="18">
        <v>35271</v>
      </c>
      <c r="P52" s="18">
        <v>81457</v>
      </c>
    </row>
    <row r="53" spans="1:16" ht="12.4" customHeight="1" x14ac:dyDescent="0.2">
      <c r="A53" s="824" t="s">
        <v>252</v>
      </c>
      <c r="B53" s="614"/>
      <c r="C53" s="18">
        <v>0</v>
      </c>
      <c r="D53" s="18">
        <v>0</v>
      </c>
      <c r="E53" s="18">
        <v>0</v>
      </c>
      <c r="F53" s="18">
        <v>0</v>
      </c>
      <c r="G53" s="18">
        <v>0</v>
      </c>
      <c r="H53" s="18">
        <v>0</v>
      </c>
      <c r="I53" s="18">
        <v>0</v>
      </c>
      <c r="J53" s="18">
        <v>0</v>
      </c>
      <c r="K53" s="18">
        <v>0</v>
      </c>
      <c r="L53" s="18">
        <v>0</v>
      </c>
      <c r="M53" s="18">
        <v>0</v>
      </c>
      <c r="N53" s="18">
        <v>0</v>
      </c>
      <c r="O53" s="18">
        <v>0</v>
      </c>
      <c r="P53" s="18">
        <v>0</v>
      </c>
    </row>
    <row r="54" spans="1:16" ht="12.4" customHeight="1" x14ac:dyDescent="0.2">
      <c r="A54" s="824" t="s">
        <v>253</v>
      </c>
      <c r="B54" s="614"/>
      <c r="C54" s="18">
        <v>4955</v>
      </c>
      <c r="D54" s="18">
        <v>1085</v>
      </c>
      <c r="E54" s="18">
        <v>783</v>
      </c>
      <c r="F54" s="18">
        <v>4716</v>
      </c>
      <c r="G54" s="18">
        <v>133</v>
      </c>
      <c r="H54" s="18">
        <v>11672</v>
      </c>
      <c r="I54" s="18">
        <v>10964</v>
      </c>
      <c r="J54" s="18">
        <v>5044</v>
      </c>
      <c r="K54" s="18">
        <v>989</v>
      </c>
      <c r="L54" s="18">
        <v>1009</v>
      </c>
      <c r="M54" s="18">
        <v>4410</v>
      </c>
      <c r="N54" s="18">
        <v>113</v>
      </c>
      <c r="O54" s="18">
        <v>11565</v>
      </c>
      <c r="P54" s="18">
        <v>10639</v>
      </c>
    </row>
    <row r="55" spans="1:16" ht="12.4" customHeight="1" x14ac:dyDescent="0.2">
      <c r="A55" s="824" t="s">
        <v>254</v>
      </c>
      <c r="B55" s="614"/>
      <c r="C55" s="18">
        <v>30977</v>
      </c>
      <c r="D55" s="18">
        <v>6481</v>
      </c>
      <c r="E55" s="18">
        <v>0</v>
      </c>
      <c r="F55" s="18">
        <v>0</v>
      </c>
      <c r="G55" s="18">
        <v>1630</v>
      </c>
      <c r="H55" s="18">
        <v>39088</v>
      </c>
      <c r="I55" s="18">
        <v>34994</v>
      </c>
      <c r="J55" s="18">
        <v>30434</v>
      </c>
      <c r="K55" s="18">
        <v>6129</v>
      </c>
      <c r="L55" s="18">
        <v>0</v>
      </c>
      <c r="M55" s="18">
        <v>0</v>
      </c>
      <c r="N55" s="18">
        <v>1582</v>
      </c>
      <c r="O55" s="18">
        <v>38145</v>
      </c>
      <c r="P55" s="18">
        <v>34197</v>
      </c>
    </row>
    <row r="56" spans="1:16" ht="19.899999999999999" customHeight="1" x14ac:dyDescent="0.2">
      <c r="A56" s="824" t="s">
        <v>1111</v>
      </c>
      <c r="B56" s="614"/>
      <c r="C56" s="18">
        <v>7161</v>
      </c>
      <c r="D56" s="18">
        <v>3722</v>
      </c>
      <c r="E56" s="18">
        <v>0</v>
      </c>
      <c r="F56" s="18">
        <v>2</v>
      </c>
      <c r="G56" s="18">
        <v>119</v>
      </c>
      <c r="H56" s="18">
        <v>11004</v>
      </c>
      <c r="I56" s="18">
        <v>9635</v>
      </c>
      <c r="J56" s="18">
        <v>7205</v>
      </c>
      <c r="K56" s="18">
        <v>3639</v>
      </c>
      <c r="L56" s="18">
        <v>0</v>
      </c>
      <c r="M56" s="18">
        <v>7</v>
      </c>
      <c r="N56" s="18">
        <v>113</v>
      </c>
      <c r="O56" s="18">
        <v>10964</v>
      </c>
      <c r="P56" s="18">
        <v>9667</v>
      </c>
    </row>
    <row r="57" spans="1:16" ht="12.4" customHeight="1" x14ac:dyDescent="0.2">
      <c r="A57" s="824" t="s">
        <v>275</v>
      </c>
      <c r="B57" s="614"/>
      <c r="C57" s="18">
        <v>184913</v>
      </c>
      <c r="D57" s="18">
        <v>25409</v>
      </c>
      <c r="E57" s="18">
        <v>0</v>
      </c>
      <c r="F57" s="18">
        <v>0</v>
      </c>
      <c r="G57" s="18">
        <v>0</v>
      </c>
      <c r="H57" s="18">
        <v>210322</v>
      </c>
      <c r="I57" s="18">
        <v>168710</v>
      </c>
      <c r="J57" s="18">
        <v>182637</v>
      </c>
      <c r="K57" s="18">
        <v>24694</v>
      </c>
      <c r="L57" s="18">
        <v>0</v>
      </c>
      <c r="M57" s="18">
        <v>0</v>
      </c>
      <c r="N57" s="18">
        <v>0</v>
      </c>
      <c r="O57" s="18">
        <v>207331</v>
      </c>
      <c r="P57" s="18">
        <v>166996</v>
      </c>
    </row>
    <row r="58" spans="1:16" ht="12.4" customHeight="1" x14ac:dyDescent="0.2">
      <c r="A58" s="824" t="s">
        <v>1112</v>
      </c>
      <c r="B58" s="614"/>
      <c r="C58" s="18">
        <v>7225</v>
      </c>
      <c r="D58" s="18">
        <v>8101</v>
      </c>
      <c r="E58" s="18">
        <v>0</v>
      </c>
      <c r="F58" s="18">
        <v>0</v>
      </c>
      <c r="G58" s="18">
        <v>0</v>
      </c>
      <c r="H58" s="18">
        <v>15326</v>
      </c>
      <c r="I58" s="18">
        <v>15326</v>
      </c>
      <c r="J58" s="18">
        <v>7402</v>
      </c>
      <c r="K58" s="18">
        <v>8141</v>
      </c>
      <c r="L58" s="18">
        <v>0</v>
      </c>
      <c r="M58" s="18">
        <v>0</v>
      </c>
      <c r="N58" s="18">
        <v>0</v>
      </c>
      <c r="O58" s="18">
        <v>15543</v>
      </c>
      <c r="P58" s="18">
        <v>15543</v>
      </c>
    </row>
    <row r="59" spans="1:16" ht="12.4" customHeight="1" x14ac:dyDescent="0.2">
      <c r="A59" s="824" t="s">
        <v>1115</v>
      </c>
      <c r="B59" s="614"/>
      <c r="C59" s="18">
        <v>14659</v>
      </c>
      <c r="D59" s="18">
        <v>8125</v>
      </c>
      <c r="E59" s="18">
        <v>0</v>
      </c>
      <c r="F59" s="18">
        <v>0</v>
      </c>
      <c r="G59" s="18">
        <v>5</v>
      </c>
      <c r="H59" s="18">
        <v>22789</v>
      </c>
      <c r="I59" s="18">
        <v>21856</v>
      </c>
      <c r="J59" s="18">
        <v>14741</v>
      </c>
      <c r="K59" s="18">
        <v>8246</v>
      </c>
      <c r="L59" s="18">
        <v>0</v>
      </c>
      <c r="M59" s="18">
        <v>0</v>
      </c>
      <c r="N59" s="18">
        <v>6</v>
      </c>
      <c r="O59" s="18">
        <v>22993</v>
      </c>
      <c r="P59" s="18">
        <v>22077</v>
      </c>
    </row>
    <row r="60" spans="1:16" ht="12.4" customHeight="1" x14ac:dyDescent="0.2">
      <c r="A60" s="831" t="s">
        <v>261</v>
      </c>
      <c r="B60" s="614"/>
      <c r="C60" s="22">
        <v>0</v>
      </c>
      <c r="D60" s="22">
        <v>0</v>
      </c>
      <c r="E60" s="22">
        <v>5944</v>
      </c>
      <c r="F60" s="22">
        <v>932</v>
      </c>
      <c r="G60" s="22">
        <v>0</v>
      </c>
      <c r="H60" s="22">
        <v>6876</v>
      </c>
      <c r="I60" s="22">
        <v>1076</v>
      </c>
      <c r="J60" s="22">
        <v>0</v>
      </c>
      <c r="K60" s="22">
        <v>0</v>
      </c>
      <c r="L60" s="22">
        <v>10861</v>
      </c>
      <c r="M60" s="22">
        <v>886</v>
      </c>
      <c r="N60" s="22">
        <v>0</v>
      </c>
      <c r="O60" s="22">
        <v>11747</v>
      </c>
      <c r="P60" s="22">
        <v>1505</v>
      </c>
    </row>
    <row r="61" spans="1:16" ht="12.4" customHeight="1" x14ac:dyDescent="0.2">
      <c r="A61" s="671" t="s">
        <v>246</v>
      </c>
      <c r="B61" s="671"/>
      <c r="C61" s="104">
        <v>315819</v>
      </c>
      <c r="D61" s="104">
        <v>59892</v>
      </c>
      <c r="E61" s="104">
        <v>24394</v>
      </c>
      <c r="F61" s="104">
        <v>6058</v>
      </c>
      <c r="G61" s="104">
        <v>4255</v>
      </c>
      <c r="H61" s="104">
        <v>410418</v>
      </c>
      <c r="I61" s="104">
        <v>386574</v>
      </c>
      <c r="J61" s="104">
        <v>312352</v>
      </c>
      <c r="K61" s="104">
        <v>58860</v>
      </c>
      <c r="L61" s="104">
        <v>27666</v>
      </c>
      <c r="M61" s="104">
        <v>5585</v>
      </c>
      <c r="N61" s="104">
        <v>3723</v>
      </c>
      <c r="O61" s="104">
        <v>408186</v>
      </c>
      <c r="P61" s="104">
        <v>381502</v>
      </c>
    </row>
    <row r="62" spans="1:16" ht="12.4" customHeight="1" x14ac:dyDescent="0.2">
      <c r="A62" s="674" t="s">
        <v>1116</v>
      </c>
      <c r="B62" s="674"/>
      <c r="C62" s="48"/>
      <c r="D62" s="48"/>
      <c r="E62" s="48"/>
      <c r="F62" s="48"/>
      <c r="G62" s="48"/>
      <c r="H62" s="48"/>
      <c r="I62" s="48"/>
      <c r="J62" s="48"/>
      <c r="K62" s="48"/>
      <c r="L62" s="48"/>
      <c r="M62" s="48"/>
      <c r="N62" s="48"/>
      <c r="O62" s="48"/>
      <c r="P62" s="48"/>
    </row>
    <row r="63" spans="1:16" ht="12.4" customHeight="1" x14ac:dyDescent="0.2">
      <c r="A63" s="74"/>
      <c r="B63" s="74" t="s">
        <v>1117</v>
      </c>
      <c r="C63" s="18">
        <v>311536</v>
      </c>
      <c r="D63" s="18">
        <v>58710</v>
      </c>
      <c r="E63" s="18">
        <v>17225</v>
      </c>
      <c r="F63" s="18">
        <v>2191</v>
      </c>
      <c r="G63" s="18">
        <v>3529</v>
      </c>
      <c r="H63" s="18">
        <v>393191</v>
      </c>
      <c r="I63" s="18">
        <v>376496</v>
      </c>
      <c r="J63" s="18">
        <v>308402</v>
      </c>
      <c r="K63" s="18">
        <v>58006</v>
      </c>
      <c r="L63" s="18">
        <v>22589</v>
      </c>
      <c r="M63" s="18">
        <v>2107</v>
      </c>
      <c r="N63" s="18">
        <v>3311</v>
      </c>
      <c r="O63" s="18">
        <v>394415</v>
      </c>
      <c r="P63" s="18">
        <v>372735</v>
      </c>
    </row>
    <row r="64" spans="1:16" ht="12.4" customHeight="1" x14ac:dyDescent="0.2">
      <c r="A64" s="74"/>
      <c r="B64" s="74" t="s">
        <v>1118</v>
      </c>
      <c r="C64" s="18">
        <v>3543</v>
      </c>
      <c r="D64" s="18">
        <v>1178</v>
      </c>
      <c r="E64" s="18">
        <v>3963</v>
      </c>
      <c r="F64" s="18">
        <v>425</v>
      </c>
      <c r="G64" s="18">
        <v>417</v>
      </c>
      <c r="H64" s="18">
        <v>9526</v>
      </c>
      <c r="I64" s="18">
        <v>5490</v>
      </c>
      <c r="J64" s="18">
        <v>2878</v>
      </c>
      <c r="K64" s="18">
        <v>848</v>
      </c>
      <c r="L64" s="18">
        <v>2703</v>
      </c>
      <c r="M64" s="18">
        <v>363</v>
      </c>
      <c r="N64" s="18">
        <v>79</v>
      </c>
      <c r="O64" s="18">
        <v>6871</v>
      </c>
      <c r="P64" s="18">
        <v>4219</v>
      </c>
    </row>
    <row r="65" spans="1:16" ht="12.4" customHeight="1" x14ac:dyDescent="0.2">
      <c r="A65" s="122"/>
      <c r="B65" s="122" t="s">
        <v>1119</v>
      </c>
      <c r="C65" s="22">
        <v>740</v>
      </c>
      <c r="D65" s="22">
        <v>4</v>
      </c>
      <c r="E65" s="22">
        <v>3206</v>
      </c>
      <c r="F65" s="22">
        <v>3442</v>
      </c>
      <c r="G65" s="22">
        <v>309</v>
      </c>
      <c r="H65" s="22">
        <v>7701</v>
      </c>
      <c r="I65" s="22">
        <v>4588</v>
      </c>
      <c r="J65" s="22">
        <v>1072</v>
      </c>
      <c r="K65" s="22">
        <v>6</v>
      </c>
      <c r="L65" s="22">
        <v>2374</v>
      </c>
      <c r="M65" s="22">
        <v>3115</v>
      </c>
      <c r="N65" s="22">
        <v>333</v>
      </c>
      <c r="O65" s="22">
        <v>6900</v>
      </c>
      <c r="P65" s="22">
        <v>4548</v>
      </c>
    </row>
    <row r="66" spans="1:16" ht="12.4" customHeight="1" x14ac:dyDescent="0.2">
      <c r="A66" s="664" t="s">
        <v>246</v>
      </c>
      <c r="B66" s="664"/>
      <c r="C66" s="24">
        <v>315819</v>
      </c>
      <c r="D66" s="24">
        <v>59892</v>
      </c>
      <c r="E66" s="24">
        <v>24394</v>
      </c>
      <c r="F66" s="24">
        <v>6058</v>
      </c>
      <c r="G66" s="24">
        <v>4255</v>
      </c>
      <c r="H66" s="24">
        <v>410418</v>
      </c>
      <c r="I66" s="24">
        <v>386574</v>
      </c>
      <c r="J66" s="24">
        <v>312352</v>
      </c>
      <c r="K66" s="24">
        <v>58860</v>
      </c>
      <c r="L66" s="24">
        <v>27666</v>
      </c>
      <c r="M66" s="24">
        <v>5585</v>
      </c>
      <c r="N66" s="24">
        <v>3723</v>
      </c>
      <c r="O66" s="24">
        <v>408186</v>
      </c>
      <c r="P66" s="24">
        <v>381502</v>
      </c>
    </row>
    <row r="67" spans="1:16" ht="15" customHeight="1" x14ac:dyDescent="0.2">
      <c r="A67" s="132"/>
      <c r="B67" s="132"/>
      <c r="C67" s="132"/>
      <c r="D67" s="132"/>
      <c r="E67" s="132"/>
      <c r="F67" s="132"/>
      <c r="G67" s="132"/>
      <c r="H67" s="132"/>
      <c r="I67" s="132"/>
      <c r="J67" s="132"/>
      <c r="K67" s="132"/>
      <c r="L67" s="132"/>
      <c r="M67" s="132"/>
      <c r="N67" s="132"/>
      <c r="O67" s="132"/>
      <c r="P67" s="132"/>
    </row>
    <row r="68" spans="1:16" ht="15" customHeight="1" x14ac:dyDescent="0.2"/>
    <row r="69" spans="1:16" ht="12.4" customHeight="1" x14ac:dyDescent="0.2">
      <c r="A69" s="134"/>
      <c r="B69" s="95">
        <f>SUM(C73:I99)</f>
        <v>4752520</v>
      </c>
      <c r="C69" s="828" t="s">
        <v>857</v>
      </c>
      <c r="D69" s="614"/>
      <c r="E69" s="614"/>
      <c r="F69" s="614"/>
      <c r="G69" s="614"/>
      <c r="H69" s="614"/>
      <c r="I69" s="614"/>
    </row>
    <row r="70" spans="1:16" ht="12.4" customHeight="1" x14ac:dyDescent="0.2">
      <c r="C70" s="665" t="s">
        <v>1103</v>
      </c>
      <c r="D70" s="665"/>
      <c r="E70" s="665"/>
      <c r="F70" s="665"/>
      <c r="G70" s="665"/>
      <c r="H70" s="665"/>
      <c r="I70" s="665"/>
      <c r="J70" s="614"/>
      <c r="K70" s="614"/>
      <c r="L70" s="614"/>
      <c r="M70" s="614"/>
      <c r="N70" s="614"/>
      <c r="O70" s="614"/>
      <c r="P70" s="614"/>
    </row>
    <row r="71" spans="1:16" ht="33.4" customHeight="1" x14ac:dyDescent="0.2">
      <c r="A71" s="700" t="s">
        <v>110</v>
      </c>
      <c r="B71" s="614"/>
      <c r="C71" s="130" t="s">
        <v>1104</v>
      </c>
      <c r="D71" s="130" t="s">
        <v>1105</v>
      </c>
      <c r="E71" s="130" t="s">
        <v>1106</v>
      </c>
      <c r="F71" s="130" t="s">
        <v>1107</v>
      </c>
      <c r="G71" s="130" t="s">
        <v>1108</v>
      </c>
      <c r="H71" s="130" t="s">
        <v>246</v>
      </c>
      <c r="I71" s="88" t="s">
        <v>1110</v>
      </c>
    </row>
    <row r="72" spans="1:16" ht="12.4" customHeight="1" x14ac:dyDescent="0.2">
      <c r="A72" s="674" t="s">
        <v>245</v>
      </c>
      <c r="B72" s="674"/>
      <c r="C72" s="48"/>
      <c r="D72" s="48"/>
      <c r="E72" s="48"/>
      <c r="F72" s="48"/>
      <c r="G72" s="48"/>
      <c r="H72" s="48"/>
      <c r="I72" s="48"/>
    </row>
    <row r="73" spans="1:16" ht="12.4" customHeight="1" x14ac:dyDescent="0.2">
      <c r="A73" s="830" t="s">
        <v>251</v>
      </c>
      <c r="B73" s="614"/>
      <c r="C73" s="18">
        <v>5492</v>
      </c>
      <c r="D73" s="18">
        <v>0</v>
      </c>
      <c r="E73" s="18">
        <v>0</v>
      </c>
      <c r="F73" s="18">
        <v>0</v>
      </c>
      <c r="G73" s="18">
        <v>0</v>
      </c>
      <c r="H73" s="18">
        <v>5492</v>
      </c>
      <c r="I73" s="18">
        <v>5781</v>
      </c>
    </row>
    <row r="74" spans="1:16" ht="12.4" customHeight="1" x14ac:dyDescent="0.2">
      <c r="A74" s="824" t="s">
        <v>252</v>
      </c>
      <c r="B74" s="614"/>
      <c r="C74" s="18">
        <v>6584</v>
      </c>
      <c r="D74" s="18">
        <v>1518</v>
      </c>
      <c r="E74" s="18">
        <v>0</v>
      </c>
      <c r="F74" s="18">
        <v>0</v>
      </c>
      <c r="G74" s="18">
        <v>42</v>
      </c>
      <c r="H74" s="18">
        <v>8144</v>
      </c>
      <c r="I74" s="18">
        <v>8191</v>
      </c>
    </row>
    <row r="75" spans="1:16" ht="12.4" customHeight="1" x14ac:dyDescent="0.2">
      <c r="A75" s="824" t="s">
        <v>253</v>
      </c>
      <c r="B75" s="614"/>
      <c r="C75" s="18">
        <v>1999</v>
      </c>
      <c r="D75" s="18">
        <v>162</v>
      </c>
      <c r="E75" s="18">
        <v>997</v>
      </c>
      <c r="F75" s="18">
        <v>33</v>
      </c>
      <c r="G75" s="18">
        <v>26</v>
      </c>
      <c r="H75" s="18">
        <v>3217</v>
      </c>
      <c r="I75" s="18">
        <v>2718</v>
      </c>
    </row>
    <row r="76" spans="1:16" ht="12.4" customHeight="1" x14ac:dyDescent="0.2">
      <c r="A76" s="824" t="s">
        <v>254</v>
      </c>
      <c r="B76" s="614"/>
      <c r="C76" s="18">
        <v>8631</v>
      </c>
      <c r="D76" s="18">
        <v>2975</v>
      </c>
      <c r="E76" s="18">
        <v>1564</v>
      </c>
      <c r="F76" s="18">
        <v>300</v>
      </c>
      <c r="G76" s="18">
        <v>1590</v>
      </c>
      <c r="H76" s="18">
        <v>15060</v>
      </c>
      <c r="I76" s="18">
        <v>13441</v>
      </c>
    </row>
    <row r="77" spans="1:16" ht="19.899999999999999" customHeight="1" x14ac:dyDescent="0.2">
      <c r="A77" s="824" t="s">
        <v>1111</v>
      </c>
      <c r="B77" s="614"/>
      <c r="C77" s="18">
        <v>156</v>
      </c>
      <c r="D77" s="18">
        <v>21</v>
      </c>
      <c r="E77" s="18">
        <v>0</v>
      </c>
      <c r="F77" s="18">
        <v>0</v>
      </c>
      <c r="G77" s="18">
        <v>6</v>
      </c>
      <c r="H77" s="18">
        <v>183</v>
      </c>
      <c r="I77" s="18">
        <v>173</v>
      </c>
    </row>
    <row r="78" spans="1:16" ht="12.4" customHeight="1" x14ac:dyDescent="0.2">
      <c r="A78" s="824" t="s">
        <v>275</v>
      </c>
      <c r="B78" s="614"/>
      <c r="C78" s="18">
        <v>5049</v>
      </c>
      <c r="D78" s="18">
        <v>79</v>
      </c>
      <c r="E78" s="18">
        <v>0</v>
      </c>
      <c r="F78" s="18">
        <v>0</v>
      </c>
      <c r="G78" s="18">
        <v>0</v>
      </c>
      <c r="H78" s="18">
        <v>5128</v>
      </c>
      <c r="I78" s="18">
        <v>4586</v>
      </c>
    </row>
    <row r="79" spans="1:16" ht="12.4" customHeight="1" x14ac:dyDescent="0.2">
      <c r="A79" s="824" t="s">
        <v>1112</v>
      </c>
      <c r="B79" s="614"/>
      <c r="C79" s="18">
        <v>68</v>
      </c>
      <c r="D79" s="18">
        <v>16</v>
      </c>
      <c r="E79" s="18">
        <v>0</v>
      </c>
      <c r="F79" s="18">
        <v>0</v>
      </c>
      <c r="G79" s="18">
        <v>0</v>
      </c>
      <c r="H79" s="18">
        <v>84</v>
      </c>
      <c r="I79" s="18">
        <v>84</v>
      </c>
    </row>
    <row r="80" spans="1:16" ht="19.899999999999999" customHeight="1" x14ac:dyDescent="0.2">
      <c r="A80" s="824" t="s">
        <v>1113</v>
      </c>
      <c r="B80" s="614"/>
      <c r="C80" s="18">
        <v>1019</v>
      </c>
      <c r="D80" s="18">
        <v>617</v>
      </c>
      <c r="E80" s="18">
        <v>0</v>
      </c>
      <c r="F80" s="18">
        <v>0</v>
      </c>
      <c r="G80" s="18">
        <v>6</v>
      </c>
      <c r="H80" s="18">
        <v>1642</v>
      </c>
      <c r="I80" s="18">
        <v>1419</v>
      </c>
    </row>
    <row r="81" spans="1:9" ht="12.4" customHeight="1" x14ac:dyDescent="0.2">
      <c r="A81" s="824" t="s">
        <v>54</v>
      </c>
      <c r="B81" s="614"/>
      <c r="C81" s="18">
        <v>27</v>
      </c>
      <c r="D81" s="18">
        <v>0</v>
      </c>
      <c r="E81" s="18">
        <v>0</v>
      </c>
      <c r="F81" s="18">
        <v>0</v>
      </c>
      <c r="G81" s="18">
        <v>0</v>
      </c>
      <c r="H81" s="18">
        <v>27</v>
      </c>
      <c r="I81" s="18">
        <v>27</v>
      </c>
    </row>
    <row r="82" spans="1:9" ht="12.4" customHeight="1" x14ac:dyDescent="0.2">
      <c r="A82" s="824" t="s">
        <v>255</v>
      </c>
      <c r="B82" s="614"/>
      <c r="C82" s="18">
        <v>562</v>
      </c>
      <c r="D82" s="18">
        <v>146</v>
      </c>
      <c r="E82" s="18">
        <v>0</v>
      </c>
      <c r="F82" s="18">
        <v>0</v>
      </c>
      <c r="G82" s="18">
        <v>0</v>
      </c>
      <c r="H82" s="18">
        <v>708</v>
      </c>
      <c r="I82" s="18">
        <v>708</v>
      </c>
    </row>
    <row r="83" spans="1:9" ht="12.4" customHeight="1" x14ac:dyDescent="0.2">
      <c r="A83" s="831" t="s">
        <v>261</v>
      </c>
      <c r="B83" s="614"/>
      <c r="C83" s="22">
        <v>0</v>
      </c>
      <c r="D83" s="22">
        <v>0</v>
      </c>
      <c r="E83" s="22">
        <v>12892</v>
      </c>
      <c r="F83" s="22">
        <v>253</v>
      </c>
      <c r="G83" s="22">
        <v>0</v>
      </c>
      <c r="H83" s="22">
        <v>13145</v>
      </c>
      <c r="I83" s="22">
        <v>508</v>
      </c>
    </row>
    <row r="84" spans="1:9" ht="12.4" customHeight="1" x14ac:dyDescent="0.2">
      <c r="A84" s="832" t="s">
        <v>244</v>
      </c>
      <c r="B84" s="832"/>
      <c r="C84" s="48"/>
      <c r="D84" s="48"/>
      <c r="E84" s="48"/>
      <c r="F84" s="48"/>
      <c r="G84" s="48"/>
      <c r="H84" s="48"/>
      <c r="I84" s="48"/>
    </row>
    <row r="85" spans="1:9" ht="12.4" customHeight="1" x14ac:dyDescent="0.2">
      <c r="A85" s="824" t="s">
        <v>251</v>
      </c>
      <c r="B85" s="614"/>
      <c r="C85" s="18">
        <v>35543</v>
      </c>
      <c r="D85" s="18">
        <v>1238</v>
      </c>
      <c r="E85" s="18">
        <v>0</v>
      </c>
      <c r="F85" s="18">
        <v>0</v>
      </c>
      <c r="G85" s="18">
        <v>51</v>
      </c>
      <c r="H85" s="18">
        <v>36832</v>
      </c>
      <c r="I85" s="18">
        <v>81531</v>
      </c>
    </row>
    <row r="86" spans="1:9" ht="12.4" customHeight="1" x14ac:dyDescent="0.2">
      <c r="A86" s="824" t="s">
        <v>252</v>
      </c>
      <c r="B86" s="614"/>
      <c r="C86" s="18">
        <v>0</v>
      </c>
      <c r="D86" s="18">
        <v>0</v>
      </c>
      <c r="E86" s="18">
        <v>0</v>
      </c>
      <c r="F86" s="18">
        <v>0</v>
      </c>
      <c r="G86" s="18">
        <v>0</v>
      </c>
      <c r="H86" s="18">
        <v>0</v>
      </c>
      <c r="I86" s="18">
        <v>0</v>
      </c>
    </row>
    <row r="87" spans="1:9" ht="12.4" customHeight="1" x14ac:dyDescent="0.2">
      <c r="A87" s="824" t="s">
        <v>253</v>
      </c>
      <c r="B87" s="614"/>
      <c r="C87" s="18">
        <v>4873</v>
      </c>
      <c r="D87" s="18">
        <v>876</v>
      </c>
      <c r="E87" s="18">
        <v>1279</v>
      </c>
      <c r="F87" s="18">
        <v>4211</v>
      </c>
      <c r="G87" s="18">
        <v>96</v>
      </c>
      <c r="H87" s="18">
        <v>11335</v>
      </c>
      <c r="I87" s="18">
        <v>10193</v>
      </c>
    </row>
    <row r="88" spans="1:9" ht="12.4" customHeight="1" x14ac:dyDescent="0.2">
      <c r="A88" s="824" t="s">
        <v>254</v>
      </c>
      <c r="B88" s="614"/>
      <c r="C88" s="18">
        <v>29303</v>
      </c>
      <c r="D88" s="18">
        <v>6032</v>
      </c>
      <c r="E88" s="18">
        <v>0</v>
      </c>
      <c r="F88" s="18">
        <v>0</v>
      </c>
      <c r="G88" s="18">
        <v>1197</v>
      </c>
      <c r="H88" s="18">
        <v>36532</v>
      </c>
      <c r="I88" s="18">
        <v>32723</v>
      </c>
    </row>
    <row r="89" spans="1:9" ht="19.899999999999999" customHeight="1" x14ac:dyDescent="0.2">
      <c r="A89" s="824" t="s">
        <v>1111</v>
      </c>
      <c r="B89" s="614"/>
      <c r="C89" s="18">
        <v>7321</v>
      </c>
      <c r="D89" s="18">
        <v>3609</v>
      </c>
      <c r="E89" s="18">
        <v>0</v>
      </c>
      <c r="F89" s="18">
        <v>5</v>
      </c>
      <c r="G89" s="18">
        <v>120</v>
      </c>
      <c r="H89" s="18">
        <v>11055</v>
      </c>
      <c r="I89" s="18">
        <v>9739</v>
      </c>
    </row>
    <row r="90" spans="1:9" ht="12.4" customHeight="1" x14ac:dyDescent="0.2">
      <c r="A90" s="824" t="s">
        <v>275</v>
      </c>
      <c r="B90" s="614"/>
      <c r="C90" s="18">
        <v>180210</v>
      </c>
      <c r="D90" s="18">
        <v>24066</v>
      </c>
      <c r="E90" s="18">
        <v>0</v>
      </c>
      <c r="F90" s="18">
        <v>0</v>
      </c>
      <c r="G90" s="18">
        <v>0</v>
      </c>
      <c r="H90" s="18">
        <v>204276</v>
      </c>
      <c r="I90" s="18">
        <v>165349</v>
      </c>
    </row>
    <row r="91" spans="1:9" ht="12.4" customHeight="1" x14ac:dyDescent="0.2">
      <c r="A91" s="824" t="s">
        <v>1112</v>
      </c>
      <c r="B91" s="614"/>
      <c r="C91" s="18">
        <v>7273</v>
      </c>
      <c r="D91" s="18">
        <v>8171</v>
      </c>
      <c r="E91" s="18">
        <v>0</v>
      </c>
      <c r="F91" s="18">
        <v>0</v>
      </c>
      <c r="G91" s="18">
        <v>0</v>
      </c>
      <c r="H91" s="18">
        <v>15444</v>
      </c>
      <c r="I91" s="18">
        <v>15444</v>
      </c>
    </row>
    <row r="92" spans="1:9" ht="12.4" customHeight="1" x14ac:dyDescent="0.2">
      <c r="A92" s="830" t="s">
        <v>1115</v>
      </c>
      <c r="B92" s="614"/>
      <c r="C92" s="18">
        <v>14780</v>
      </c>
      <c r="D92" s="18">
        <v>9695</v>
      </c>
      <c r="E92" s="18">
        <v>0</v>
      </c>
      <c r="F92" s="18">
        <v>0</v>
      </c>
      <c r="G92" s="18">
        <v>7</v>
      </c>
      <c r="H92" s="18">
        <v>24482</v>
      </c>
      <c r="I92" s="18">
        <v>23569</v>
      </c>
    </row>
    <row r="93" spans="1:9" ht="12.4" customHeight="1" x14ac:dyDescent="0.2">
      <c r="A93" s="834" t="s">
        <v>261</v>
      </c>
      <c r="B93" s="614"/>
      <c r="C93" s="22">
        <v>0</v>
      </c>
      <c r="D93" s="22">
        <v>0</v>
      </c>
      <c r="E93" s="22">
        <v>12060</v>
      </c>
      <c r="F93" s="22">
        <v>665</v>
      </c>
      <c r="G93" s="22">
        <v>0</v>
      </c>
      <c r="H93" s="22">
        <v>12725</v>
      </c>
      <c r="I93" s="22">
        <v>924</v>
      </c>
    </row>
    <row r="94" spans="1:9" ht="12.4" customHeight="1" x14ac:dyDescent="0.2">
      <c r="A94" s="646" t="s">
        <v>246</v>
      </c>
      <c r="B94" s="646"/>
      <c r="C94" s="104">
        <v>308890</v>
      </c>
      <c r="D94" s="104">
        <v>59221</v>
      </c>
      <c r="E94" s="104">
        <v>28792</v>
      </c>
      <c r="F94" s="104">
        <v>5467</v>
      </c>
      <c r="G94" s="104">
        <v>3141</v>
      </c>
      <c r="H94" s="104">
        <v>405511</v>
      </c>
      <c r="I94" s="104">
        <v>377108</v>
      </c>
    </row>
    <row r="95" spans="1:9" ht="12.4" customHeight="1" x14ac:dyDescent="0.2">
      <c r="A95" s="674" t="s">
        <v>1116</v>
      </c>
      <c r="B95" s="674"/>
      <c r="C95" s="48"/>
      <c r="D95" s="48"/>
      <c r="E95" s="48"/>
      <c r="F95" s="48"/>
      <c r="G95" s="48"/>
      <c r="H95" s="48"/>
      <c r="I95" s="48"/>
    </row>
    <row r="96" spans="1:9" ht="12.4" customHeight="1" x14ac:dyDescent="0.2">
      <c r="B96" s="74" t="s">
        <v>1117</v>
      </c>
      <c r="C96" s="18">
        <v>305640</v>
      </c>
      <c r="D96" s="18">
        <v>58297</v>
      </c>
      <c r="E96" s="18">
        <v>22702</v>
      </c>
      <c r="F96" s="18">
        <v>1631</v>
      </c>
      <c r="G96" s="18">
        <v>2825</v>
      </c>
      <c r="H96" s="18">
        <v>391095</v>
      </c>
      <c r="I96" s="18">
        <v>368676</v>
      </c>
    </row>
    <row r="97" spans="1:9" ht="12.4" customHeight="1" x14ac:dyDescent="0.2">
      <c r="B97" s="74" t="s">
        <v>1118</v>
      </c>
      <c r="C97" s="18">
        <v>2317</v>
      </c>
      <c r="D97" s="18">
        <v>913</v>
      </c>
      <c r="E97" s="18">
        <v>1941</v>
      </c>
      <c r="F97" s="18">
        <v>352</v>
      </c>
      <c r="G97" s="18">
        <v>86</v>
      </c>
      <c r="H97" s="18">
        <v>5609</v>
      </c>
      <c r="I97" s="18">
        <v>3690</v>
      </c>
    </row>
    <row r="98" spans="1:9" ht="12.4" customHeight="1" x14ac:dyDescent="0.2">
      <c r="B98" s="122" t="s">
        <v>1119</v>
      </c>
      <c r="C98" s="22">
        <v>933</v>
      </c>
      <c r="D98" s="22">
        <v>11</v>
      </c>
      <c r="E98" s="22">
        <v>4149</v>
      </c>
      <c r="F98" s="22">
        <v>3484</v>
      </c>
      <c r="G98" s="22">
        <v>230</v>
      </c>
      <c r="H98" s="22">
        <v>8807</v>
      </c>
      <c r="I98" s="22">
        <v>4742</v>
      </c>
    </row>
    <row r="99" spans="1:9" ht="12.4" customHeight="1" x14ac:dyDescent="0.2">
      <c r="A99" s="664" t="s">
        <v>246</v>
      </c>
      <c r="B99" s="664"/>
      <c r="C99" s="24">
        <v>308890</v>
      </c>
      <c r="D99" s="24">
        <v>59221</v>
      </c>
      <c r="E99" s="24">
        <v>28792</v>
      </c>
      <c r="F99" s="24">
        <v>5467</v>
      </c>
      <c r="G99" s="24">
        <v>3141</v>
      </c>
      <c r="H99" s="24">
        <v>405511</v>
      </c>
      <c r="I99" s="24">
        <v>377108</v>
      </c>
    </row>
    <row r="100" spans="1:9" ht="3.4" customHeight="1" x14ac:dyDescent="0.2">
      <c r="A100" s="450"/>
      <c r="B100" s="451"/>
      <c r="C100" s="114"/>
      <c r="D100" s="114"/>
      <c r="E100" s="114"/>
      <c r="F100" s="114"/>
      <c r="G100" s="114"/>
      <c r="H100" s="114"/>
      <c r="I100" s="114"/>
    </row>
    <row r="101" spans="1:9" ht="12.4" customHeight="1" x14ac:dyDescent="0.2">
      <c r="A101" s="174" t="s">
        <v>177</v>
      </c>
      <c r="B101" s="667" t="s">
        <v>1122</v>
      </c>
      <c r="C101" s="614"/>
      <c r="D101" s="614"/>
      <c r="E101" s="614"/>
      <c r="F101" s="614"/>
      <c r="G101" s="614"/>
      <c r="H101" s="614"/>
      <c r="I101" s="614"/>
    </row>
    <row r="102" spans="1:9" ht="12.4" customHeight="1" x14ac:dyDescent="0.2">
      <c r="A102" s="174" t="s">
        <v>179</v>
      </c>
      <c r="B102" s="667" t="s">
        <v>1123</v>
      </c>
      <c r="C102" s="614"/>
      <c r="D102" s="614"/>
      <c r="E102" s="614"/>
      <c r="F102" s="614"/>
      <c r="G102" s="614"/>
      <c r="H102" s="614"/>
      <c r="I102" s="614"/>
    </row>
    <row r="103" spans="1:9" ht="15" customHeight="1" x14ac:dyDescent="0.2">
      <c r="A103" s="833"/>
      <c r="B103" s="614"/>
      <c r="C103" s="614"/>
      <c r="D103" s="614"/>
      <c r="E103" s="614"/>
      <c r="F103" s="614"/>
      <c r="G103" s="614"/>
      <c r="H103" s="614"/>
      <c r="I103" s="614"/>
    </row>
  </sheetData>
  <mergeCells count="95">
    <mergeCell ref="B101:I101"/>
    <mergeCell ref="B102:I102"/>
    <mergeCell ref="A103:I103"/>
    <mergeCell ref="A92:B92"/>
    <mergeCell ref="A93:B93"/>
    <mergeCell ref="A94:B94"/>
    <mergeCell ref="A95:B95"/>
    <mergeCell ref="A99:B99"/>
    <mergeCell ref="A87:B87"/>
    <mergeCell ref="A88:B88"/>
    <mergeCell ref="A89:B89"/>
    <mergeCell ref="A90:B90"/>
    <mergeCell ref="A91:B91"/>
    <mergeCell ref="A82:B82"/>
    <mergeCell ref="A83:B83"/>
    <mergeCell ref="A84:B84"/>
    <mergeCell ref="A85:B85"/>
    <mergeCell ref="A86:B86"/>
    <mergeCell ref="A78:B78"/>
    <mergeCell ref="A79:B79"/>
    <mergeCell ref="A80:B80"/>
    <mergeCell ref="J70:P70"/>
    <mergeCell ref="A81:B81"/>
    <mergeCell ref="A73:B73"/>
    <mergeCell ref="A74:B74"/>
    <mergeCell ref="A75:B75"/>
    <mergeCell ref="A76:B76"/>
    <mergeCell ref="A77:B77"/>
    <mergeCell ref="A66:B66"/>
    <mergeCell ref="C70:I70"/>
    <mergeCell ref="C69:I69"/>
    <mergeCell ref="A71:B71"/>
    <mergeCell ref="A72:B72"/>
    <mergeCell ref="A58:B58"/>
    <mergeCell ref="A59:B59"/>
    <mergeCell ref="A60:B60"/>
    <mergeCell ref="A61:B61"/>
    <mergeCell ref="A62:B62"/>
    <mergeCell ref="A53:B53"/>
    <mergeCell ref="A54:B54"/>
    <mergeCell ref="A55:B55"/>
    <mergeCell ref="A56:B56"/>
    <mergeCell ref="A57:B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29:B29"/>
    <mergeCell ref="J37:P37"/>
    <mergeCell ref="J36:P36"/>
    <mergeCell ref="C37:I37"/>
    <mergeCell ref="C36:I36"/>
    <mergeCell ref="A33:B33"/>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28515625" defaultRowHeight="12.75" x14ac:dyDescent="0.2"/>
  <cols>
    <col min="1" max="1" width="1.85546875" customWidth="1"/>
    <col min="2" max="2" width="23.140625" customWidth="1"/>
    <col min="3" max="4" width="10.140625" customWidth="1"/>
    <col min="5" max="5" width="11.28515625" customWidth="1"/>
    <col min="6" max="6" width="8.28515625" customWidth="1"/>
    <col min="7" max="11" width="10.140625" customWidth="1"/>
    <col min="12" max="12" width="11.28515625" customWidth="1"/>
    <col min="13" max="13" width="7.5703125" customWidth="1"/>
    <col min="14" max="14" width="10.140625" customWidth="1"/>
    <col min="15" max="15" width="10.28515625" customWidth="1"/>
    <col min="16" max="16" width="9.85546875" customWidth="1"/>
  </cols>
  <sheetData>
    <row r="1" spans="1:16" ht="13.35" customHeight="1" x14ac:dyDescent="0.2">
      <c r="A1" s="827" t="s">
        <v>1124</v>
      </c>
      <c r="B1" s="614"/>
      <c r="C1" s="614"/>
      <c r="D1" s="614"/>
      <c r="E1" s="614"/>
      <c r="F1" s="614"/>
      <c r="G1" s="614"/>
      <c r="H1" s="614"/>
      <c r="I1" s="614"/>
      <c r="J1" s="614"/>
      <c r="K1" s="614"/>
      <c r="L1" s="614"/>
      <c r="M1" s="614"/>
      <c r="N1" s="614"/>
      <c r="O1" s="614"/>
      <c r="P1" s="614"/>
    </row>
    <row r="2" spans="1:16" ht="15" customHeight="1" x14ac:dyDescent="0.2">
      <c r="A2" s="614"/>
      <c r="B2" s="614"/>
    </row>
    <row r="3" spans="1:16" ht="12.4" customHeight="1" x14ac:dyDescent="0.2">
      <c r="A3" s="134"/>
      <c r="B3" s="95">
        <f>SUM(C6:P57)</f>
        <v>3088390</v>
      </c>
      <c r="C3" s="701" t="s">
        <v>243</v>
      </c>
      <c r="D3" s="701"/>
      <c r="E3" s="701"/>
      <c r="F3" s="701"/>
      <c r="G3" s="701"/>
      <c r="H3" s="701"/>
      <c r="I3" s="701"/>
      <c r="J3" s="729" t="s">
        <v>321</v>
      </c>
      <c r="K3" s="614"/>
      <c r="L3" s="614"/>
      <c r="M3" s="614"/>
      <c r="N3" s="614"/>
      <c r="O3" s="614"/>
      <c r="P3" s="614"/>
    </row>
    <row r="4" spans="1:16" ht="12.4" customHeight="1" x14ac:dyDescent="0.2">
      <c r="A4" s="748"/>
      <c r="B4" s="614"/>
      <c r="C4" s="825" t="s">
        <v>1102</v>
      </c>
      <c r="D4" s="825"/>
      <c r="E4" s="825"/>
      <c r="F4" s="825"/>
      <c r="G4" s="825"/>
      <c r="H4" s="825"/>
      <c r="I4" s="825"/>
      <c r="J4" s="752" t="s">
        <v>1103</v>
      </c>
      <c r="K4" s="752"/>
      <c r="L4" s="752"/>
      <c r="M4" s="752"/>
      <c r="N4" s="752"/>
      <c r="O4" s="752"/>
      <c r="P4" s="752"/>
    </row>
    <row r="5" spans="1:16" ht="33.4" customHeight="1" x14ac:dyDescent="0.2">
      <c r="A5" s="661" t="s">
        <v>110</v>
      </c>
      <c r="B5" s="614"/>
      <c r="C5" s="131" t="s">
        <v>1104</v>
      </c>
      <c r="D5" s="131" t="s">
        <v>1105</v>
      </c>
      <c r="E5" s="131" t="s">
        <v>1106</v>
      </c>
      <c r="F5" s="131" t="s">
        <v>1107</v>
      </c>
      <c r="G5" s="131" t="s">
        <v>1108</v>
      </c>
      <c r="H5" s="131" t="s">
        <v>246</v>
      </c>
      <c r="I5" s="292" t="s">
        <v>1109</v>
      </c>
      <c r="J5" s="130" t="s">
        <v>1104</v>
      </c>
      <c r="K5" s="130" t="s">
        <v>1105</v>
      </c>
      <c r="L5" s="130" t="s">
        <v>1106</v>
      </c>
      <c r="M5" s="130" t="s">
        <v>1107</v>
      </c>
      <c r="N5" s="130" t="s">
        <v>1108</v>
      </c>
      <c r="O5" s="130" t="s">
        <v>246</v>
      </c>
      <c r="P5" s="136" t="s">
        <v>1110</v>
      </c>
    </row>
    <row r="6" spans="1:16" ht="12.4" customHeight="1" x14ac:dyDescent="0.2">
      <c r="A6" s="660" t="s">
        <v>1125</v>
      </c>
      <c r="B6" s="660"/>
      <c r="C6" s="338"/>
      <c r="D6" s="338"/>
      <c r="E6" s="338"/>
      <c r="F6" s="338"/>
      <c r="G6" s="338"/>
      <c r="H6" s="338"/>
      <c r="I6" s="338"/>
      <c r="J6" s="106"/>
      <c r="K6" s="106"/>
      <c r="L6" s="106"/>
      <c r="M6" s="106"/>
      <c r="N6" s="106"/>
      <c r="O6" s="106"/>
      <c r="P6" s="106"/>
    </row>
    <row r="7" spans="1:16" ht="12.4" customHeight="1" x14ac:dyDescent="0.2">
      <c r="A7" s="835" t="s">
        <v>1126</v>
      </c>
      <c r="B7" s="614"/>
      <c r="C7" s="293">
        <v>9993</v>
      </c>
      <c r="D7" s="293">
        <v>531</v>
      </c>
      <c r="E7" s="453">
        <v>0</v>
      </c>
      <c r="F7" s="293">
        <v>0</v>
      </c>
      <c r="G7" s="293">
        <v>52</v>
      </c>
      <c r="H7" s="293">
        <v>10576</v>
      </c>
      <c r="I7" s="293">
        <v>11909</v>
      </c>
      <c r="J7" s="325">
        <v>9657</v>
      </c>
      <c r="K7" s="325">
        <v>503</v>
      </c>
      <c r="L7" s="454">
        <v>0</v>
      </c>
      <c r="M7" s="325">
        <v>0</v>
      </c>
      <c r="N7" s="325">
        <v>38</v>
      </c>
      <c r="O7" s="325">
        <v>10198</v>
      </c>
      <c r="P7" s="325">
        <v>11567</v>
      </c>
    </row>
    <row r="8" spans="1:16" ht="12.4" customHeight="1" x14ac:dyDescent="0.2">
      <c r="A8" s="835" t="s">
        <v>1127</v>
      </c>
      <c r="B8" s="614"/>
      <c r="C8" s="293">
        <v>878</v>
      </c>
      <c r="D8" s="293">
        <v>302</v>
      </c>
      <c r="E8" s="453">
        <v>0</v>
      </c>
      <c r="F8" s="293">
        <v>0</v>
      </c>
      <c r="G8" s="293">
        <v>69</v>
      </c>
      <c r="H8" s="293">
        <v>1249</v>
      </c>
      <c r="I8" s="293">
        <v>1251</v>
      </c>
      <c r="J8" s="325">
        <v>796</v>
      </c>
      <c r="K8" s="325">
        <v>203</v>
      </c>
      <c r="L8" s="454">
        <v>0</v>
      </c>
      <c r="M8" s="325">
        <v>0</v>
      </c>
      <c r="N8" s="325">
        <v>57</v>
      </c>
      <c r="O8" s="325">
        <v>1056</v>
      </c>
      <c r="P8" s="325">
        <v>1061</v>
      </c>
    </row>
    <row r="9" spans="1:16" ht="12.4" customHeight="1" x14ac:dyDescent="0.2">
      <c r="A9" s="835" t="s">
        <v>1128</v>
      </c>
      <c r="B9" s="835"/>
      <c r="C9" s="293">
        <v>308</v>
      </c>
      <c r="D9" s="293">
        <v>451</v>
      </c>
      <c r="E9" s="453">
        <v>0</v>
      </c>
      <c r="F9" s="293">
        <v>0</v>
      </c>
      <c r="G9" s="293">
        <v>17</v>
      </c>
      <c r="H9" s="293">
        <v>776</v>
      </c>
      <c r="I9" s="293">
        <v>776</v>
      </c>
      <c r="J9" s="325">
        <v>391</v>
      </c>
      <c r="K9" s="325">
        <v>462</v>
      </c>
      <c r="L9" s="454">
        <v>0</v>
      </c>
      <c r="M9" s="325">
        <v>0</v>
      </c>
      <c r="N9" s="325">
        <v>17</v>
      </c>
      <c r="O9" s="325">
        <v>870</v>
      </c>
      <c r="P9" s="325">
        <v>869</v>
      </c>
    </row>
    <row r="10" spans="1:16" ht="12.4" customHeight="1" x14ac:dyDescent="0.2">
      <c r="A10" s="835" t="s">
        <v>1129</v>
      </c>
      <c r="B10" s="614"/>
      <c r="C10" s="293">
        <v>2513</v>
      </c>
      <c r="D10" s="293">
        <v>1239</v>
      </c>
      <c r="E10" s="453">
        <v>0</v>
      </c>
      <c r="F10" s="293">
        <v>0</v>
      </c>
      <c r="G10" s="293">
        <v>277</v>
      </c>
      <c r="H10" s="293">
        <v>4029</v>
      </c>
      <c r="I10" s="293">
        <v>4029</v>
      </c>
      <c r="J10" s="325">
        <v>2558</v>
      </c>
      <c r="K10" s="325">
        <v>1040</v>
      </c>
      <c r="L10" s="454">
        <v>0</v>
      </c>
      <c r="M10" s="325">
        <v>4</v>
      </c>
      <c r="N10" s="325">
        <v>273</v>
      </c>
      <c r="O10" s="325">
        <v>3875</v>
      </c>
      <c r="P10" s="325">
        <v>3875</v>
      </c>
    </row>
    <row r="11" spans="1:16" ht="12.4" customHeight="1" x14ac:dyDescent="0.2">
      <c r="A11" s="835" t="s">
        <v>1130</v>
      </c>
      <c r="B11" s="614"/>
      <c r="C11" s="293">
        <v>3560</v>
      </c>
      <c r="D11" s="293">
        <v>1240</v>
      </c>
      <c r="E11" s="453">
        <v>0</v>
      </c>
      <c r="F11" s="293">
        <v>0</v>
      </c>
      <c r="G11" s="293">
        <v>296</v>
      </c>
      <c r="H11" s="293">
        <v>5096</v>
      </c>
      <c r="I11" s="293">
        <v>5180</v>
      </c>
      <c r="J11" s="325">
        <v>3199</v>
      </c>
      <c r="K11" s="325">
        <v>1243</v>
      </c>
      <c r="L11" s="454">
        <v>0</v>
      </c>
      <c r="M11" s="325">
        <v>0</v>
      </c>
      <c r="N11" s="325">
        <v>301</v>
      </c>
      <c r="O11" s="325">
        <v>4743</v>
      </c>
      <c r="P11" s="325">
        <v>4822</v>
      </c>
    </row>
    <row r="12" spans="1:16" ht="12.4" customHeight="1" x14ac:dyDescent="0.2">
      <c r="A12" s="835" t="s">
        <v>1131</v>
      </c>
      <c r="B12" s="614"/>
      <c r="C12" s="293">
        <v>4543</v>
      </c>
      <c r="D12" s="293">
        <v>1263</v>
      </c>
      <c r="E12" s="453">
        <v>0</v>
      </c>
      <c r="F12" s="293">
        <v>0</v>
      </c>
      <c r="G12" s="293">
        <v>332</v>
      </c>
      <c r="H12" s="293">
        <v>6138</v>
      </c>
      <c r="I12" s="293">
        <v>6248</v>
      </c>
      <c r="J12" s="325">
        <v>4439</v>
      </c>
      <c r="K12" s="325">
        <v>1207</v>
      </c>
      <c r="L12" s="454">
        <v>0</v>
      </c>
      <c r="M12" s="325">
        <v>0</v>
      </c>
      <c r="N12" s="325">
        <v>323</v>
      </c>
      <c r="O12" s="325">
        <v>5969</v>
      </c>
      <c r="P12" s="325">
        <v>6080</v>
      </c>
    </row>
    <row r="13" spans="1:16" ht="12.4" customHeight="1" x14ac:dyDescent="0.2">
      <c r="A13" s="835" t="s">
        <v>1132</v>
      </c>
      <c r="B13" s="614"/>
      <c r="C13" s="293">
        <v>2080</v>
      </c>
      <c r="D13" s="293">
        <v>450</v>
      </c>
      <c r="E13" s="453">
        <v>0</v>
      </c>
      <c r="F13" s="293">
        <v>0</v>
      </c>
      <c r="G13" s="293">
        <v>129</v>
      </c>
      <c r="H13" s="293">
        <v>2659</v>
      </c>
      <c r="I13" s="293">
        <v>2700</v>
      </c>
      <c r="J13" s="325">
        <v>2025</v>
      </c>
      <c r="K13" s="325">
        <v>460</v>
      </c>
      <c r="L13" s="454">
        <v>0</v>
      </c>
      <c r="M13" s="325">
        <v>0</v>
      </c>
      <c r="N13" s="325">
        <v>132</v>
      </c>
      <c r="O13" s="325">
        <v>2617</v>
      </c>
      <c r="P13" s="325">
        <v>2655</v>
      </c>
    </row>
    <row r="14" spans="1:16" ht="12.4" customHeight="1" x14ac:dyDescent="0.2">
      <c r="A14" s="835" t="s">
        <v>1133</v>
      </c>
      <c r="B14" s="614"/>
      <c r="C14" s="293">
        <v>3591</v>
      </c>
      <c r="D14" s="293">
        <v>773</v>
      </c>
      <c r="E14" s="453">
        <v>0</v>
      </c>
      <c r="F14" s="293">
        <v>0</v>
      </c>
      <c r="G14" s="293">
        <v>36</v>
      </c>
      <c r="H14" s="293">
        <v>4400</v>
      </c>
      <c r="I14" s="293">
        <v>4457</v>
      </c>
      <c r="J14" s="325">
        <v>3506</v>
      </c>
      <c r="K14" s="325">
        <v>745</v>
      </c>
      <c r="L14" s="454">
        <v>0</v>
      </c>
      <c r="M14" s="325">
        <v>0</v>
      </c>
      <c r="N14" s="325">
        <v>32</v>
      </c>
      <c r="O14" s="325">
        <v>4283</v>
      </c>
      <c r="P14" s="325">
        <v>4340</v>
      </c>
    </row>
    <row r="15" spans="1:16" ht="12.4" customHeight="1" x14ac:dyDescent="0.2">
      <c r="A15" s="835" t="s">
        <v>1134</v>
      </c>
      <c r="B15" s="614"/>
      <c r="C15" s="293">
        <v>1451</v>
      </c>
      <c r="D15" s="293">
        <v>448</v>
      </c>
      <c r="E15" s="453">
        <v>0</v>
      </c>
      <c r="F15" s="293">
        <v>0</v>
      </c>
      <c r="G15" s="293">
        <v>74</v>
      </c>
      <c r="H15" s="293">
        <v>1973</v>
      </c>
      <c r="I15" s="293">
        <v>1989</v>
      </c>
      <c r="J15" s="325">
        <v>1400</v>
      </c>
      <c r="K15" s="325">
        <v>474</v>
      </c>
      <c r="L15" s="454">
        <v>0</v>
      </c>
      <c r="M15" s="325">
        <v>0</v>
      </c>
      <c r="N15" s="325">
        <v>74</v>
      </c>
      <c r="O15" s="325">
        <v>1948</v>
      </c>
      <c r="P15" s="325">
        <v>1963</v>
      </c>
    </row>
    <row r="16" spans="1:16" ht="12.4" customHeight="1" x14ac:dyDescent="0.2">
      <c r="A16" s="835" t="s">
        <v>1135</v>
      </c>
      <c r="B16" s="614"/>
      <c r="C16" s="293">
        <v>467</v>
      </c>
      <c r="D16" s="293">
        <v>574</v>
      </c>
      <c r="E16" s="453">
        <v>0</v>
      </c>
      <c r="F16" s="293">
        <v>0</v>
      </c>
      <c r="G16" s="293">
        <v>21</v>
      </c>
      <c r="H16" s="293">
        <v>1062</v>
      </c>
      <c r="I16" s="293">
        <v>1077</v>
      </c>
      <c r="J16" s="325">
        <v>423</v>
      </c>
      <c r="K16" s="325">
        <v>319</v>
      </c>
      <c r="L16" s="454">
        <v>0</v>
      </c>
      <c r="M16" s="325">
        <v>0</v>
      </c>
      <c r="N16" s="325">
        <v>440</v>
      </c>
      <c r="O16" s="325">
        <v>1182</v>
      </c>
      <c r="P16" s="325">
        <v>1196</v>
      </c>
    </row>
    <row r="17" spans="1:16" ht="12.4" customHeight="1" x14ac:dyDescent="0.2">
      <c r="A17" s="835" t="s">
        <v>1136</v>
      </c>
      <c r="B17" s="614"/>
      <c r="C17" s="293">
        <v>14493</v>
      </c>
      <c r="D17" s="293">
        <v>2469</v>
      </c>
      <c r="E17" s="453">
        <v>1496</v>
      </c>
      <c r="F17" s="293">
        <v>5146</v>
      </c>
      <c r="G17" s="293">
        <v>961</v>
      </c>
      <c r="H17" s="293">
        <v>24565</v>
      </c>
      <c r="I17" s="293">
        <v>23359</v>
      </c>
      <c r="J17" s="325">
        <v>9791</v>
      </c>
      <c r="K17" s="325">
        <v>2252</v>
      </c>
      <c r="L17" s="454">
        <v>3237</v>
      </c>
      <c r="M17" s="325">
        <v>5218</v>
      </c>
      <c r="N17" s="325">
        <v>1107</v>
      </c>
      <c r="O17" s="325">
        <v>21605</v>
      </c>
      <c r="P17" s="325">
        <v>18835</v>
      </c>
    </row>
    <row r="18" spans="1:16" ht="12.4" customHeight="1" x14ac:dyDescent="0.2">
      <c r="A18" s="835" t="s">
        <v>275</v>
      </c>
      <c r="B18" s="614"/>
      <c r="C18" s="293">
        <v>4658</v>
      </c>
      <c r="D18" s="293">
        <v>1332</v>
      </c>
      <c r="E18" s="453">
        <v>0</v>
      </c>
      <c r="F18" s="293">
        <v>0</v>
      </c>
      <c r="G18" s="293">
        <v>126</v>
      </c>
      <c r="H18" s="293">
        <v>6116</v>
      </c>
      <c r="I18" s="293">
        <v>22548</v>
      </c>
      <c r="J18" s="325">
        <v>4817</v>
      </c>
      <c r="K18" s="325">
        <v>1263</v>
      </c>
      <c r="L18" s="454">
        <v>0</v>
      </c>
      <c r="M18" s="325">
        <v>0</v>
      </c>
      <c r="N18" s="325">
        <v>114</v>
      </c>
      <c r="O18" s="325">
        <v>6194</v>
      </c>
      <c r="P18" s="325">
        <v>20442</v>
      </c>
    </row>
    <row r="19" spans="1:16" ht="12.4" customHeight="1" x14ac:dyDescent="0.2">
      <c r="A19" s="835" t="s">
        <v>1137</v>
      </c>
      <c r="B19" s="614"/>
      <c r="C19" s="293">
        <v>1353</v>
      </c>
      <c r="D19" s="293">
        <v>397</v>
      </c>
      <c r="E19" s="453">
        <v>0</v>
      </c>
      <c r="F19" s="293">
        <v>0</v>
      </c>
      <c r="G19" s="293">
        <v>337</v>
      </c>
      <c r="H19" s="293">
        <v>2087</v>
      </c>
      <c r="I19" s="293">
        <v>1937</v>
      </c>
      <c r="J19" s="325">
        <v>1256</v>
      </c>
      <c r="K19" s="325">
        <v>391</v>
      </c>
      <c r="L19" s="454">
        <v>0</v>
      </c>
      <c r="M19" s="325">
        <v>0</v>
      </c>
      <c r="N19" s="325">
        <v>461</v>
      </c>
      <c r="O19" s="325">
        <v>2108</v>
      </c>
      <c r="P19" s="325">
        <v>1840</v>
      </c>
    </row>
    <row r="20" spans="1:16" ht="12.4" customHeight="1" x14ac:dyDescent="0.2">
      <c r="A20" s="835" t="s">
        <v>1138</v>
      </c>
      <c r="B20" s="614"/>
      <c r="C20" s="293">
        <v>1206</v>
      </c>
      <c r="D20" s="293">
        <v>207</v>
      </c>
      <c r="E20" s="453">
        <v>0</v>
      </c>
      <c r="F20" s="293">
        <v>0</v>
      </c>
      <c r="G20" s="293">
        <v>41</v>
      </c>
      <c r="H20" s="293">
        <v>1454</v>
      </c>
      <c r="I20" s="293">
        <v>1452</v>
      </c>
      <c r="J20" s="325">
        <v>1116</v>
      </c>
      <c r="K20" s="325">
        <v>218</v>
      </c>
      <c r="L20" s="454">
        <v>0</v>
      </c>
      <c r="M20" s="325">
        <v>0</v>
      </c>
      <c r="N20" s="325">
        <v>43</v>
      </c>
      <c r="O20" s="325">
        <v>1377</v>
      </c>
      <c r="P20" s="325">
        <v>1357</v>
      </c>
    </row>
    <row r="21" spans="1:16" ht="12.4" customHeight="1" x14ac:dyDescent="0.2">
      <c r="A21" s="835" t="s">
        <v>1139</v>
      </c>
      <c r="B21" s="614"/>
      <c r="C21" s="293">
        <v>790</v>
      </c>
      <c r="D21" s="293">
        <v>128</v>
      </c>
      <c r="E21" s="453">
        <v>0</v>
      </c>
      <c r="F21" s="293">
        <v>0</v>
      </c>
      <c r="G21" s="293">
        <v>42</v>
      </c>
      <c r="H21" s="293">
        <v>960</v>
      </c>
      <c r="I21" s="293">
        <v>972</v>
      </c>
      <c r="J21" s="325">
        <v>653</v>
      </c>
      <c r="K21" s="325">
        <v>149</v>
      </c>
      <c r="L21" s="454">
        <v>0</v>
      </c>
      <c r="M21" s="325">
        <v>0</v>
      </c>
      <c r="N21" s="325">
        <v>38</v>
      </c>
      <c r="O21" s="325">
        <v>840</v>
      </c>
      <c r="P21" s="325">
        <v>850</v>
      </c>
    </row>
    <row r="22" spans="1:16" ht="12.4" customHeight="1" x14ac:dyDescent="0.2">
      <c r="A22" s="835" t="s">
        <v>1140</v>
      </c>
      <c r="B22" s="614"/>
      <c r="C22" s="293">
        <v>159</v>
      </c>
      <c r="D22" s="293">
        <v>50</v>
      </c>
      <c r="E22" s="453">
        <v>0</v>
      </c>
      <c r="F22" s="293">
        <v>0</v>
      </c>
      <c r="G22" s="293">
        <v>3</v>
      </c>
      <c r="H22" s="293">
        <v>212</v>
      </c>
      <c r="I22" s="293">
        <v>215</v>
      </c>
      <c r="J22" s="325">
        <v>142</v>
      </c>
      <c r="K22" s="325">
        <v>25</v>
      </c>
      <c r="L22" s="454">
        <v>0</v>
      </c>
      <c r="M22" s="325">
        <v>0</v>
      </c>
      <c r="N22" s="325">
        <v>2</v>
      </c>
      <c r="O22" s="325">
        <v>169</v>
      </c>
      <c r="P22" s="325">
        <v>173</v>
      </c>
    </row>
    <row r="23" spans="1:16" ht="12.4" customHeight="1" x14ac:dyDescent="0.2">
      <c r="A23" s="835" t="s">
        <v>1141</v>
      </c>
      <c r="B23" s="614"/>
      <c r="C23" s="293">
        <v>668</v>
      </c>
      <c r="D23" s="293">
        <v>126</v>
      </c>
      <c r="E23" s="453">
        <v>0</v>
      </c>
      <c r="F23" s="293">
        <v>0</v>
      </c>
      <c r="G23" s="293">
        <v>23</v>
      </c>
      <c r="H23" s="293">
        <v>817</v>
      </c>
      <c r="I23" s="293">
        <v>2322</v>
      </c>
      <c r="J23" s="325">
        <v>639</v>
      </c>
      <c r="K23" s="325">
        <v>107</v>
      </c>
      <c r="L23" s="454">
        <v>0</v>
      </c>
      <c r="M23" s="325">
        <v>0</v>
      </c>
      <c r="N23" s="325">
        <v>18</v>
      </c>
      <c r="O23" s="325">
        <v>764</v>
      </c>
      <c r="P23" s="325">
        <v>2207</v>
      </c>
    </row>
    <row r="24" spans="1:16" ht="12.4" customHeight="1" x14ac:dyDescent="0.2">
      <c r="A24" s="835" t="s">
        <v>1142</v>
      </c>
      <c r="B24" s="614"/>
      <c r="C24" s="293">
        <v>265</v>
      </c>
      <c r="D24" s="293">
        <v>66</v>
      </c>
      <c r="E24" s="453">
        <v>0</v>
      </c>
      <c r="F24" s="293">
        <v>0</v>
      </c>
      <c r="G24" s="293">
        <v>3</v>
      </c>
      <c r="H24" s="293">
        <v>334</v>
      </c>
      <c r="I24" s="293">
        <v>358</v>
      </c>
      <c r="J24" s="325">
        <v>263</v>
      </c>
      <c r="K24" s="325">
        <v>68</v>
      </c>
      <c r="L24" s="454">
        <v>0</v>
      </c>
      <c r="M24" s="325">
        <v>0</v>
      </c>
      <c r="N24" s="325">
        <v>2</v>
      </c>
      <c r="O24" s="325">
        <v>333</v>
      </c>
      <c r="P24" s="325">
        <v>356</v>
      </c>
    </row>
    <row r="25" spans="1:16" ht="12.4" customHeight="1" x14ac:dyDescent="0.2">
      <c r="A25" s="835" t="s">
        <v>1143</v>
      </c>
      <c r="B25" s="614"/>
      <c r="C25" s="293">
        <v>484</v>
      </c>
      <c r="D25" s="293">
        <v>41</v>
      </c>
      <c r="E25" s="453">
        <v>0</v>
      </c>
      <c r="F25" s="293">
        <v>0</v>
      </c>
      <c r="G25" s="293">
        <v>8</v>
      </c>
      <c r="H25" s="293">
        <v>533</v>
      </c>
      <c r="I25" s="293">
        <v>616</v>
      </c>
      <c r="J25" s="325">
        <v>442</v>
      </c>
      <c r="K25" s="325">
        <v>46</v>
      </c>
      <c r="L25" s="454">
        <v>0</v>
      </c>
      <c r="M25" s="325">
        <v>0</v>
      </c>
      <c r="N25" s="325">
        <v>8</v>
      </c>
      <c r="O25" s="325">
        <v>496</v>
      </c>
      <c r="P25" s="325">
        <v>584</v>
      </c>
    </row>
    <row r="26" spans="1:16" ht="12.4" customHeight="1" x14ac:dyDescent="0.2">
      <c r="A26" s="835" t="s">
        <v>1144</v>
      </c>
      <c r="B26" s="614"/>
      <c r="C26" s="293">
        <v>995</v>
      </c>
      <c r="D26" s="293">
        <v>129</v>
      </c>
      <c r="E26" s="453">
        <v>0</v>
      </c>
      <c r="F26" s="293">
        <v>0</v>
      </c>
      <c r="G26" s="293">
        <v>14</v>
      </c>
      <c r="H26" s="293">
        <v>1138</v>
      </c>
      <c r="I26" s="293">
        <v>1179</v>
      </c>
      <c r="J26" s="325">
        <v>909</v>
      </c>
      <c r="K26" s="325">
        <v>139</v>
      </c>
      <c r="L26" s="454">
        <v>0</v>
      </c>
      <c r="M26" s="325">
        <v>0</v>
      </c>
      <c r="N26" s="325">
        <v>15</v>
      </c>
      <c r="O26" s="325">
        <v>1063</v>
      </c>
      <c r="P26" s="325">
        <v>1104</v>
      </c>
    </row>
    <row r="27" spans="1:16" ht="12.4" customHeight="1" x14ac:dyDescent="0.2">
      <c r="A27" s="835" t="s">
        <v>1145</v>
      </c>
      <c r="B27" s="614"/>
      <c r="C27" s="455">
        <v>35077</v>
      </c>
      <c r="D27" s="455">
        <v>1093</v>
      </c>
      <c r="E27" s="456">
        <v>0</v>
      </c>
      <c r="F27" s="455">
        <v>0</v>
      </c>
      <c r="G27" s="455">
        <v>77</v>
      </c>
      <c r="H27" s="455">
        <v>36247</v>
      </c>
      <c r="I27" s="455">
        <v>66060</v>
      </c>
      <c r="J27" s="325">
        <v>42958</v>
      </c>
      <c r="K27" s="325">
        <v>923</v>
      </c>
      <c r="L27" s="454">
        <v>0</v>
      </c>
      <c r="M27" s="325">
        <v>0</v>
      </c>
      <c r="N27" s="325">
        <v>59</v>
      </c>
      <c r="O27" s="325">
        <v>43940</v>
      </c>
      <c r="P27" s="325">
        <v>72666</v>
      </c>
    </row>
    <row r="28" spans="1:16" ht="12.4" customHeight="1" x14ac:dyDescent="0.2">
      <c r="A28" s="836" t="s">
        <v>1146</v>
      </c>
      <c r="B28" s="614"/>
      <c r="C28" s="457">
        <v>1595</v>
      </c>
      <c r="D28" s="457">
        <v>246</v>
      </c>
      <c r="E28" s="458">
        <v>2309</v>
      </c>
      <c r="F28" s="457">
        <v>0</v>
      </c>
      <c r="G28" s="457">
        <v>783</v>
      </c>
      <c r="H28" s="457">
        <v>4933</v>
      </c>
      <c r="I28" s="457">
        <v>3322</v>
      </c>
      <c r="J28" s="330">
        <v>1630</v>
      </c>
      <c r="K28" s="330">
        <v>256</v>
      </c>
      <c r="L28" s="459">
        <v>1944</v>
      </c>
      <c r="M28" s="330">
        <v>0</v>
      </c>
      <c r="N28" s="330">
        <v>699</v>
      </c>
      <c r="O28" s="330">
        <v>4529</v>
      </c>
      <c r="P28" s="330">
        <v>3552</v>
      </c>
    </row>
    <row r="29" spans="1:16" ht="12.4" customHeight="1" x14ac:dyDescent="0.2">
      <c r="A29" s="664" t="s">
        <v>246</v>
      </c>
      <c r="B29" s="664"/>
      <c r="C29" s="460">
        <v>91127</v>
      </c>
      <c r="D29" s="460">
        <v>13555</v>
      </c>
      <c r="E29" s="461">
        <v>3805</v>
      </c>
      <c r="F29" s="460">
        <v>5146</v>
      </c>
      <c r="G29" s="460">
        <v>3721</v>
      </c>
      <c r="H29" s="460">
        <v>117354</v>
      </c>
      <c r="I29" s="460">
        <v>163956</v>
      </c>
      <c r="J29" s="333">
        <v>93010</v>
      </c>
      <c r="K29" s="333">
        <v>12493</v>
      </c>
      <c r="L29" s="462">
        <v>5181</v>
      </c>
      <c r="M29" s="333">
        <v>5222</v>
      </c>
      <c r="N29" s="333">
        <v>4253</v>
      </c>
      <c r="O29" s="333">
        <v>120159</v>
      </c>
      <c r="P29" s="333">
        <v>162394</v>
      </c>
    </row>
    <row r="30" spans="1:16" ht="15" customHeight="1" x14ac:dyDescent="0.2">
      <c r="A30" s="114"/>
      <c r="B30" s="114"/>
      <c r="C30" s="114"/>
      <c r="D30" s="114"/>
      <c r="E30" s="114"/>
      <c r="F30" s="114"/>
      <c r="G30" s="114"/>
      <c r="H30" s="114"/>
      <c r="I30" s="114"/>
      <c r="J30" s="114"/>
      <c r="K30" s="114"/>
      <c r="L30" s="114"/>
      <c r="M30" s="114"/>
      <c r="N30" s="114"/>
      <c r="O30" s="114"/>
      <c r="P30" s="114"/>
    </row>
    <row r="31" spans="1:16" ht="12.4" customHeight="1" x14ac:dyDescent="0.2">
      <c r="A31" s="134"/>
      <c r="B31" s="134"/>
      <c r="C31" s="729" t="s">
        <v>334</v>
      </c>
      <c r="D31" s="614"/>
      <c r="E31" s="614"/>
      <c r="F31" s="614"/>
      <c r="G31" s="614"/>
      <c r="H31" s="614"/>
      <c r="I31" s="614"/>
      <c r="J31" s="729" t="s">
        <v>855</v>
      </c>
      <c r="K31" s="614"/>
      <c r="L31" s="614"/>
      <c r="M31" s="614"/>
      <c r="N31" s="614"/>
      <c r="O31" s="614"/>
      <c r="P31" s="614"/>
    </row>
    <row r="32" spans="1:16" ht="12.4" customHeight="1" x14ac:dyDescent="0.2">
      <c r="A32" s="134"/>
      <c r="B32" s="134"/>
      <c r="C32" s="752" t="s">
        <v>1103</v>
      </c>
      <c r="D32" s="752"/>
      <c r="E32" s="752"/>
      <c r="F32" s="752"/>
      <c r="G32" s="752"/>
      <c r="H32" s="752"/>
      <c r="I32" s="752"/>
      <c r="J32" s="837" t="s">
        <v>1103</v>
      </c>
      <c r="K32" s="837"/>
      <c r="L32" s="837"/>
      <c r="M32" s="837"/>
      <c r="N32" s="837"/>
      <c r="O32" s="837"/>
      <c r="P32" s="837"/>
    </row>
    <row r="33" spans="1:16" ht="33.4" customHeight="1" x14ac:dyDescent="0.2">
      <c r="A33" s="661" t="s">
        <v>110</v>
      </c>
      <c r="B33" s="614"/>
      <c r="C33" s="130" t="s">
        <v>1104</v>
      </c>
      <c r="D33" s="130" t="s">
        <v>1105</v>
      </c>
      <c r="E33" s="130" t="s">
        <v>1106</v>
      </c>
      <c r="F33" s="130" t="s">
        <v>1107</v>
      </c>
      <c r="G33" s="130" t="s">
        <v>1108</v>
      </c>
      <c r="H33" s="130" t="s">
        <v>246</v>
      </c>
      <c r="I33" s="136" t="s">
        <v>1110</v>
      </c>
      <c r="J33" s="463" t="s">
        <v>1104</v>
      </c>
      <c r="K33" s="463" t="s">
        <v>1105</v>
      </c>
      <c r="L33" s="463" t="s">
        <v>1106</v>
      </c>
      <c r="M33" s="463" t="s">
        <v>1107</v>
      </c>
      <c r="N33" s="463" t="s">
        <v>1108</v>
      </c>
      <c r="O33" s="463" t="s">
        <v>246</v>
      </c>
      <c r="P33" s="464" t="s">
        <v>1110</v>
      </c>
    </row>
    <row r="34" spans="1:16" ht="12.4" customHeight="1" x14ac:dyDescent="0.2">
      <c r="A34" s="660" t="s">
        <v>1147</v>
      </c>
      <c r="B34" s="660"/>
      <c r="C34" s="118"/>
      <c r="D34" s="118"/>
      <c r="E34" s="118"/>
      <c r="F34" s="118"/>
      <c r="G34" s="118"/>
      <c r="H34" s="118"/>
      <c r="I34" s="105"/>
    </row>
    <row r="35" spans="1:16" ht="12.4" customHeight="1" x14ac:dyDescent="0.2">
      <c r="A35" s="835" t="s">
        <v>1126</v>
      </c>
      <c r="B35" s="614"/>
      <c r="C35" s="325">
        <v>9497</v>
      </c>
      <c r="D35" s="325">
        <v>509</v>
      </c>
      <c r="E35" s="454">
        <v>0</v>
      </c>
      <c r="F35" s="325">
        <v>0</v>
      </c>
      <c r="G35" s="325">
        <v>44</v>
      </c>
      <c r="H35" s="325">
        <v>10050</v>
      </c>
      <c r="I35" s="325">
        <v>11378</v>
      </c>
      <c r="J35" s="325">
        <v>9196</v>
      </c>
      <c r="K35" s="325">
        <v>471</v>
      </c>
      <c r="L35" s="454">
        <v>0</v>
      </c>
      <c r="M35" s="325">
        <v>0</v>
      </c>
      <c r="N35" s="325">
        <v>40</v>
      </c>
      <c r="O35" s="325">
        <v>9707</v>
      </c>
      <c r="P35" s="325">
        <v>11013</v>
      </c>
    </row>
    <row r="36" spans="1:16" ht="12.4" customHeight="1" x14ac:dyDescent="0.2">
      <c r="A36" s="835" t="s">
        <v>1127</v>
      </c>
      <c r="B36" s="835"/>
      <c r="C36" s="325">
        <v>747</v>
      </c>
      <c r="D36" s="325">
        <v>124</v>
      </c>
      <c r="E36" s="454">
        <v>0</v>
      </c>
      <c r="F36" s="325">
        <v>0</v>
      </c>
      <c r="G36" s="325">
        <v>17</v>
      </c>
      <c r="H36" s="325">
        <v>888</v>
      </c>
      <c r="I36" s="325">
        <v>892</v>
      </c>
      <c r="J36" s="325">
        <v>684</v>
      </c>
      <c r="K36" s="325">
        <v>116</v>
      </c>
      <c r="L36" s="454">
        <v>0</v>
      </c>
      <c r="M36" s="325">
        <v>0</v>
      </c>
      <c r="N36" s="325">
        <v>18</v>
      </c>
      <c r="O36" s="325">
        <v>818</v>
      </c>
      <c r="P36" s="325">
        <v>819</v>
      </c>
    </row>
    <row r="37" spans="1:16" ht="12.4" customHeight="1" x14ac:dyDescent="0.2">
      <c r="A37" s="835" t="s">
        <v>1128</v>
      </c>
      <c r="B37" s="835"/>
      <c r="C37" s="325">
        <v>376</v>
      </c>
      <c r="D37" s="325">
        <v>432</v>
      </c>
      <c r="E37" s="454">
        <v>0</v>
      </c>
      <c r="F37" s="325">
        <v>0</v>
      </c>
      <c r="G37" s="325">
        <v>106</v>
      </c>
      <c r="H37" s="325">
        <v>914</v>
      </c>
      <c r="I37" s="325">
        <v>913</v>
      </c>
      <c r="J37" s="325">
        <v>304</v>
      </c>
      <c r="K37" s="325">
        <v>428</v>
      </c>
      <c r="L37" s="454">
        <v>0</v>
      </c>
      <c r="M37" s="325">
        <v>0</v>
      </c>
      <c r="N37" s="325">
        <v>108</v>
      </c>
      <c r="O37" s="325">
        <v>840</v>
      </c>
      <c r="P37" s="325">
        <v>840</v>
      </c>
    </row>
    <row r="38" spans="1:16" ht="12.4" customHeight="1" x14ac:dyDescent="0.2">
      <c r="A38" s="835" t="s">
        <v>1129</v>
      </c>
      <c r="B38" s="614"/>
      <c r="C38" s="325">
        <v>2021</v>
      </c>
      <c r="D38" s="325">
        <v>1088</v>
      </c>
      <c r="E38" s="454">
        <v>0</v>
      </c>
      <c r="F38" s="325">
        <v>0</v>
      </c>
      <c r="G38" s="325">
        <v>210</v>
      </c>
      <c r="H38" s="325">
        <v>3319</v>
      </c>
      <c r="I38" s="325">
        <v>3318</v>
      </c>
      <c r="J38" s="325">
        <v>1765</v>
      </c>
      <c r="K38" s="325">
        <v>708</v>
      </c>
      <c r="L38" s="454">
        <v>0</v>
      </c>
      <c r="M38" s="325">
        <v>0</v>
      </c>
      <c r="N38" s="325">
        <v>177</v>
      </c>
      <c r="O38" s="325">
        <v>2650</v>
      </c>
      <c r="P38" s="325">
        <v>2650</v>
      </c>
    </row>
    <row r="39" spans="1:16" ht="12.4" customHeight="1" x14ac:dyDescent="0.2">
      <c r="A39" s="835" t="s">
        <v>1130</v>
      </c>
      <c r="B39" s="614"/>
      <c r="C39" s="325">
        <v>3176</v>
      </c>
      <c r="D39" s="325">
        <v>1127</v>
      </c>
      <c r="E39" s="454">
        <v>0</v>
      </c>
      <c r="F39" s="325">
        <v>0</v>
      </c>
      <c r="G39" s="325">
        <v>302</v>
      </c>
      <c r="H39" s="325">
        <v>4605</v>
      </c>
      <c r="I39" s="325">
        <v>4654</v>
      </c>
      <c r="J39" s="325">
        <v>3438</v>
      </c>
      <c r="K39" s="325">
        <v>1158</v>
      </c>
      <c r="L39" s="454">
        <v>0</v>
      </c>
      <c r="M39" s="325">
        <v>0</v>
      </c>
      <c r="N39" s="325">
        <v>293</v>
      </c>
      <c r="O39" s="325">
        <v>4889</v>
      </c>
      <c r="P39" s="325">
        <v>4936</v>
      </c>
    </row>
    <row r="40" spans="1:16" ht="12.4" customHeight="1" x14ac:dyDescent="0.2">
      <c r="A40" s="835" t="s">
        <v>1131</v>
      </c>
      <c r="B40" s="614"/>
      <c r="C40" s="325">
        <v>4180</v>
      </c>
      <c r="D40" s="325">
        <v>1228</v>
      </c>
      <c r="E40" s="454">
        <v>0</v>
      </c>
      <c r="F40" s="325">
        <v>0</v>
      </c>
      <c r="G40" s="325">
        <v>314</v>
      </c>
      <c r="H40" s="325">
        <v>5722</v>
      </c>
      <c r="I40" s="325">
        <v>5835</v>
      </c>
      <c r="J40" s="325">
        <v>4339</v>
      </c>
      <c r="K40" s="325">
        <v>1150</v>
      </c>
      <c r="L40" s="454">
        <v>0</v>
      </c>
      <c r="M40" s="325">
        <v>0</v>
      </c>
      <c r="N40" s="325">
        <v>312</v>
      </c>
      <c r="O40" s="325">
        <v>5801</v>
      </c>
      <c r="P40" s="325">
        <v>5899</v>
      </c>
    </row>
    <row r="41" spans="1:16" ht="12.4" customHeight="1" x14ac:dyDescent="0.2">
      <c r="A41" s="835" t="s">
        <v>1132</v>
      </c>
      <c r="B41" s="614"/>
      <c r="C41" s="325">
        <v>1972</v>
      </c>
      <c r="D41" s="325">
        <v>475</v>
      </c>
      <c r="E41" s="454">
        <v>0</v>
      </c>
      <c r="F41" s="325">
        <v>0</v>
      </c>
      <c r="G41" s="325">
        <v>135</v>
      </c>
      <c r="H41" s="325">
        <v>2582</v>
      </c>
      <c r="I41" s="325">
        <v>2618</v>
      </c>
      <c r="J41" s="325">
        <v>2084</v>
      </c>
      <c r="K41" s="325">
        <v>432</v>
      </c>
      <c r="L41" s="454">
        <v>0</v>
      </c>
      <c r="M41" s="325">
        <v>0</v>
      </c>
      <c r="N41" s="325">
        <v>129</v>
      </c>
      <c r="O41" s="325">
        <v>2645</v>
      </c>
      <c r="P41" s="325">
        <v>2677</v>
      </c>
    </row>
    <row r="42" spans="1:16" ht="12.4" customHeight="1" x14ac:dyDescent="0.2">
      <c r="A42" s="835" t="s">
        <v>1133</v>
      </c>
      <c r="B42" s="614"/>
      <c r="C42" s="325">
        <v>3852</v>
      </c>
      <c r="D42" s="325">
        <v>731</v>
      </c>
      <c r="E42" s="454">
        <v>0</v>
      </c>
      <c r="F42" s="325">
        <v>0</v>
      </c>
      <c r="G42" s="325">
        <v>29</v>
      </c>
      <c r="H42" s="325">
        <v>4612</v>
      </c>
      <c r="I42" s="325">
        <v>4669</v>
      </c>
      <c r="J42" s="325">
        <v>2935</v>
      </c>
      <c r="K42" s="325">
        <v>790</v>
      </c>
      <c r="L42" s="454">
        <v>0</v>
      </c>
      <c r="M42" s="325">
        <v>0</v>
      </c>
      <c r="N42" s="325">
        <v>31</v>
      </c>
      <c r="O42" s="325">
        <v>3756</v>
      </c>
      <c r="P42" s="325">
        <v>3809</v>
      </c>
    </row>
    <row r="43" spans="1:16" ht="12.4" customHeight="1" x14ac:dyDescent="0.2">
      <c r="A43" s="835" t="s">
        <v>1134</v>
      </c>
      <c r="B43" s="614"/>
      <c r="C43" s="325">
        <v>1162</v>
      </c>
      <c r="D43" s="325">
        <v>432</v>
      </c>
      <c r="E43" s="454">
        <v>0</v>
      </c>
      <c r="F43" s="325">
        <v>1</v>
      </c>
      <c r="G43" s="325">
        <v>75</v>
      </c>
      <c r="H43" s="325">
        <v>1670</v>
      </c>
      <c r="I43" s="325">
        <v>1686</v>
      </c>
      <c r="J43" s="325">
        <v>1154</v>
      </c>
      <c r="K43" s="325">
        <v>441</v>
      </c>
      <c r="L43" s="454">
        <v>0</v>
      </c>
      <c r="M43" s="325">
        <v>0</v>
      </c>
      <c r="N43" s="325">
        <v>76</v>
      </c>
      <c r="O43" s="325">
        <v>1671</v>
      </c>
      <c r="P43" s="325">
        <v>1688</v>
      </c>
    </row>
    <row r="44" spans="1:16" ht="12.4" customHeight="1" x14ac:dyDescent="0.2">
      <c r="A44" s="835" t="s">
        <v>1135</v>
      </c>
      <c r="B44" s="614"/>
      <c r="C44" s="325">
        <v>433</v>
      </c>
      <c r="D44" s="325">
        <v>292</v>
      </c>
      <c r="E44" s="454">
        <v>0</v>
      </c>
      <c r="F44" s="325">
        <v>0</v>
      </c>
      <c r="G44" s="325">
        <v>440</v>
      </c>
      <c r="H44" s="325">
        <v>1165</v>
      </c>
      <c r="I44" s="325">
        <v>1177</v>
      </c>
      <c r="J44" s="325">
        <v>458</v>
      </c>
      <c r="K44" s="325">
        <v>293</v>
      </c>
      <c r="L44" s="454">
        <v>0</v>
      </c>
      <c r="M44" s="325">
        <v>0</v>
      </c>
      <c r="N44" s="325">
        <v>440</v>
      </c>
      <c r="O44" s="325">
        <v>1191</v>
      </c>
      <c r="P44" s="325">
        <v>1200</v>
      </c>
    </row>
    <row r="45" spans="1:16" ht="12.4" customHeight="1" x14ac:dyDescent="0.2">
      <c r="A45" s="835" t="s">
        <v>1136</v>
      </c>
      <c r="B45" s="614"/>
      <c r="C45" s="325">
        <v>11220</v>
      </c>
      <c r="D45" s="325">
        <v>1960</v>
      </c>
      <c r="E45" s="454">
        <v>2066</v>
      </c>
      <c r="F45" s="325">
        <v>4743</v>
      </c>
      <c r="G45" s="325">
        <v>1115</v>
      </c>
      <c r="H45" s="325">
        <v>21104</v>
      </c>
      <c r="I45" s="325">
        <v>19342</v>
      </c>
      <c r="J45" s="325">
        <v>11705</v>
      </c>
      <c r="K45" s="325">
        <v>1914</v>
      </c>
      <c r="L45" s="454">
        <v>2729</v>
      </c>
      <c r="M45" s="325">
        <v>4485</v>
      </c>
      <c r="N45" s="325">
        <v>804</v>
      </c>
      <c r="O45" s="325">
        <v>21637</v>
      </c>
      <c r="P45" s="325">
        <v>19135</v>
      </c>
    </row>
    <row r="46" spans="1:16" ht="12.4" customHeight="1" x14ac:dyDescent="0.2">
      <c r="A46" s="835" t="s">
        <v>275</v>
      </c>
      <c r="B46" s="614"/>
      <c r="C46" s="325">
        <v>4638</v>
      </c>
      <c r="D46" s="325">
        <v>1162</v>
      </c>
      <c r="E46" s="454">
        <v>0</v>
      </c>
      <c r="F46" s="325">
        <v>0</v>
      </c>
      <c r="G46" s="325">
        <v>106</v>
      </c>
      <c r="H46" s="325">
        <v>5906</v>
      </c>
      <c r="I46" s="325">
        <v>18641</v>
      </c>
      <c r="J46" s="325">
        <v>4408</v>
      </c>
      <c r="K46" s="325">
        <v>1171</v>
      </c>
      <c r="L46" s="454">
        <v>0</v>
      </c>
      <c r="M46" s="325">
        <v>0</v>
      </c>
      <c r="N46" s="325">
        <v>99</v>
      </c>
      <c r="O46" s="325">
        <v>5678</v>
      </c>
      <c r="P46" s="325">
        <v>16827</v>
      </c>
    </row>
    <row r="47" spans="1:16" ht="12.4" customHeight="1" x14ac:dyDescent="0.2">
      <c r="A47" s="835" t="s">
        <v>1137</v>
      </c>
      <c r="B47" s="614"/>
      <c r="C47" s="325">
        <v>1211</v>
      </c>
      <c r="D47" s="325">
        <v>327</v>
      </c>
      <c r="E47" s="454">
        <v>0</v>
      </c>
      <c r="F47" s="325">
        <v>0</v>
      </c>
      <c r="G47" s="325">
        <v>212</v>
      </c>
      <c r="H47" s="325">
        <v>1750</v>
      </c>
      <c r="I47" s="325">
        <v>1664</v>
      </c>
      <c r="J47" s="325">
        <v>1374</v>
      </c>
      <c r="K47" s="325">
        <v>295</v>
      </c>
      <c r="L47" s="454">
        <v>0</v>
      </c>
      <c r="M47" s="325">
        <v>0</v>
      </c>
      <c r="N47" s="325">
        <v>66</v>
      </c>
      <c r="O47" s="325">
        <v>1735</v>
      </c>
      <c r="P47" s="325">
        <v>1757</v>
      </c>
    </row>
    <row r="48" spans="1:16" ht="12.4" customHeight="1" x14ac:dyDescent="0.2">
      <c r="A48" s="835" t="s">
        <v>1138</v>
      </c>
      <c r="B48" s="614"/>
      <c r="C48" s="325">
        <v>1010</v>
      </c>
      <c r="D48" s="325">
        <v>195</v>
      </c>
      <c r="E48" s="454">
        <v>0</v>
      </c>
      <c r="F48" s="325">
        <v>0</v>
      </c>
      <c r="G48" s="325">
        <v>41</v>
      </c>
      <c r="H48" s="325">
        <v>1246</v>
      </c>
      <c r="I48" s="325">
        <v>1226</v>
      </c>
      <c r="J48" s="325">
        <v>1067</v>
      </c>
      <c r="K48" s="325">
        <v>261</v>
      </c>
      <c r="L48" s="454">
        <v>0</v>
      </c>
      <c r="M48" s="325">
        <v>0</v>
      </c>
      <c r="N48" s="325">
        <v>38</v>
      </c>
      <c r="O48" s="325">
        <v>1366</v>
      </c>
      <c r="P48" s="325">
        <v>1336</v>
      </c>
    </row>
    <row r="49" spans="1:16" ht="12.4" customHeight="1" x14ac:dyDescent="0.2">
      <c r="A49" s="835" t="s">
        <v>1139</v>
      </c>
      <c r="B49" s="614"/>
      <c r="C49" s="325">
        <v>609</v>
      </c>
      <c r="D49" s="325">
        <v>166</v>
      </c>
      <c r="E49" s="454">
        <v>0</v>
      </c>
      <c r="F49" s="325">
        <v>0</v>
      </c>
      <c r="G49" s="325">
        <v>33</v>
      </c>
      <c r="H49" s="325">
        <v>808</v>
      </c>
      <c r="I49" s="325">
        <v>817</v>
      </c>
      <c r="J49" s="325">
        <v>732</v>
      </c>
      <c r="K49" s="325">
        <v>127</v>
      </c>
      <c r="L49" s="454">
        <v>0</v>
      </c>
      <c r="M49" s="325">
        <v>0</v>
      </c>
      <c r="N49" s="325">
        <v>30</v>
      </c>
      <c r="O49" s="325">
        <v>889</v>
      </c>
      <c r="P49" s="325">
        <v>896</v>
      </c>
    </row>
    <row r="50" spans="1:16" ht="12.4" customHeight="1" x14ac:dyDescent="0.2">
      <c r="A50" s="835" t="s">
        <v>1140</v>
      </c>
      <c r="B50" s="614"/>
      <c r="C50" s="325">
        <v>143</v>
      </c>
      <c r="D50" s="325">
        <v>25</v>
      </c>
      <c r="E50" s="454">
        <v>0</v>
      </c>
      <c r="F50" s="325">
        <v>0</v>
      </c>
      <c r="G50" s="325">
        <v>2</v>
      </c>
      <c r="H50" s="325">
        <v>170</v>
      </c>
      <c r="I50" s="325">
        <v>174</v>
      </c>
      <c r="J50" s="325">
        <v>127</v>
      </c>
      <c r="K50" s="325">
        <v>27</v>
      </c>
      <c r="L50" s="454">
        <v>0</v>
      </c>
      <c r="M50" s="325">
        <v>0</v>
      </c>
      <c r="N50" s="325">
        <v>2</v>
      </c>
      <c r="O50" s="325">
        <v>156</v>
      </c>
      <c r="P50" s="325">
        <v>159</v>
      </c>
    </row>
    <row r="51" spans="1:16" ht="12.4" customHeight="1" x14ac:dyDescent="0.2">
      <c r="A51" s="835" t="s">
        <v>1141</v>
      </c>
      <c r="B51" s="614"/>
      <c r="C51" s="325">
        <v>601</v>
      </c>
      <c r="D51" s="325">
        <v>120</v>
      </c>
      <c r="E51" s="454">
        <v>0</v>
      </c>
      <c r="F51" s="325">
        <v>0</v>
      </c>
      <c r="G51" s="325">
        <v>18</v>
      </c>
      <c r="H51" s="325">
        <v>739</v>
      </c>
      <c r="I51" s="325">
        <v>2148</v>
      </c>
      <c r="J51" s="325">
        <v>650</v>
      </c>
      <c r="K51" s="325">
        <v>308</v>
      </c>
      <c r="L51" s="454">
        <v>0</v>
      </c>
      <c r="M51" s="325">
        <v>0</v>
      </c>
      <c r="N51" s="325">
        <v>19</v>
      </c>
      <c r="O51" s="325">
        <v>977</v>
      </c>
      <c r="P51" s="325">
        <v>2322</v>
      </c>
    </row>
    <row r="52" spans="1:16" ht="12.4" customHeight="1" x14ac:dyDescent="0.2">
      <c r="A52" s="835" t="s">
        <v>1142</v>
      </c>
      <c r="B52" s="614"/>
      <c r="C52" s="325">
        <v>264</v>
      </c>
      <c r="D52" s="325">
        <v>64</v>
      </c>
      <c r="E52" s="454">
        <v>0</v>
      </c>
      <c r="F52" s="325">
        <v>0</v>
      </c>
      <c r="G52" s="325">
        <v>2</v>
      </c>
      <c r="H52" s="325">
        <v>330</v>
      </c>
      <c r="I52" s="325">
        <v>352</v>
      </c>
      <c r="J52" s="325">
        <v>302</v>
      </c>
      <c r="K52" s="325">
        <v>65</v>
      </c>
      <c r="L52" s="454">
        <v>0</v>
      </c>
      <c r="M52" s="325">
        <v>0</v>
      </c>
      <c r="N52" s="325">
        <v>3</v>
      </c>
      <c r="O52" s="325">
        <v>370</v>
      </c>
      <c r="P52" s="325">
        <v>388</v>
      </c>
    </row>
    <row r="53" spans="1:16" ht="12.4" customHeight="1" x14ac:dyDescent="0.2">
      <c r="A53" s="835" t="s">
        <v>1143</v>
      </c>
      <c r="B53" s="614"/>
      <c r="C53" s="325">
        <v>385</v>
      </c>
      <c r="D53" s="325">
        <v>30</v>
      </c>
      <c r="E53" s="454">
        <v>0</v>
      </c>
      <c r="F53" s="325">
        <v>0</v>
      </c>
      <c r="G53" s="325">
        <v>8</v>
      </c>
      <c r="H53" s="325">
        <v>423</v>
      </c>
      <c r="I53" s="325">
        <v>516</v>
      </c>
      <c r="J53" s="325">
        <v>381</v>
      </c>
      <c r="K53" s="325">
        <v>18</v>
      </c>
      <c r="L53" s="454">
        <v>0</v>
      </c>
      <c r="M53" s="325">
        <v>0</v>
      </c>
      <c r="N53" s="325">
        <v>9</v>
      </c>
      <c r="O53" s="325">
        <v>408</v>
      </c>
      <c r="P53" s="325">
        <v>490</v>
      </c>
    </row>
    <row r="54" spans="1:16" ht="12.4" customHeight="1" x14ac:dyDescent="0.2">
      <c r="A54" s="835" t="s">
        <v>1144</v>
      </c>
      <c r="B54" s="614"/>
      <c r="C54" s="325">
        <v>789</v>
      </c>
      <c r="D54" s="325">
        <v>126</v>
      </c>
      <c r="E54" s="454">
        <v>0</v>
      </c>
      <c r="F54" s="325">
        <v>0</v>
      </c>
      <c r="G54" s="325">
        <v>15</v>
      </c>
      <c r="H54" s="325">
        <v>930</v>
      </c>
      <c r="I54" s="325">
        <v>968</v>
      </c>
      <c r="J54" s="325">
        <v>903</v>
      </c>
      <c r="K54" s="325">
        <v>93</v>
      </c>
      <c r="L54" s="454">
        <v>0</v>
      </c>
      <c r="M54" s="325">
        <v>0</v>
      </c>
      <c r="N54" s="325">
        <v>13</v>
      </c>
      <c r="O54" s="325">
        <v>1009</v>
      </c>
      <c r="P54" s="325">
        <v>1043</v>
      </c>
    </row>
    <row r="55" spans="1:16" ht="12.4" customHeight="1" x14ac:dyDescent="0.2">
      <c r="A55" s="835" t="s">
        <v>1145</v>
      </c>
      <c r="B55" s="614"/>
      <c r="C55" s="325">
        <v>37001</v>
      </c>
      <c r="D55" s="325">
        <v>908</v>
      </c>
      <c r="E55" s="454">
        <v>0</v>
      </c>
      <c r="F55" s="325">
        <v>0</v>
      </c>
      <c r="G55" s="325">
        <v>91</v>
      </c>
      <c r="H55" s="325">
        <v>38000</v>
      </c>
      <c r="I55" s="325">
        <v>66326</v>
      </c>
      <c r="J55" s="325">
        <v>36694</v>
      </c>
      <c r="K55" s="325">
        <v>926</v>
      </c>
      <c r="L55" s="454">
        <v>0</v>
      </c>
      <c r="M55" s="325">
        <v>0</v>
      </c>
      <c r="N55" s="325">
        <v>88</v>
      </c>
      <c r="O55" s="325">
        <v>37708</v>
      </c>
      <c r="P55" s="325">
        <v>66105</v>
      </c>
    </row>
    <row r="56" spans="1:16" ht="12.4" customHeight="1" x14ac:dyDescent="0.2">
      <c r="A56" s="836" t="s">
        <v>1146</v>
      </c>
      <c r="B56" s="614"/>
      <c r="C56" s="330">
        <v>1731</v>
      </c>
      <c r="D56" s="330">
        <v>275</v>
      </c>
      <c r="E56" s="459">
        <v>1115</v>
      </c>
      <c r="F56" s="330">
        <v>0</v>
      </c>
      <c r="G56" s="330">
        <v>756</v>
      </c>
      <c r="H56" s="330">
        <v>3877</v>
      </c>
      <c r="I56" s="330">
        <v>3468</v>
      </c>
      <c r="J56" s="330">
        <v>1638</v>
      </c>
      <c r="K56" s="330">
        <v>337</v>
      </c>
      <c r="L56" s="459">
        <v>934</v>
      </c>
      <c r="M56" s="330">
        <v>0</v>
      </c>
      <c r="N56" s="330">
        <v>750</v>
      </c>
      <c r="O56" s="330">
        <v>3659</v>
      </c>
      <c r="P56" s="330">
        <v>3308</v>
      </c>
    </row>
    <row r="57" spans="1:16" ht="12.4" customHeight="1" x14ac:dyDescent="0.2">
      <c r="A57" s="664" t="s">
        <v>246</v>
      </c>
      <c r="B57" s="665"/>
      <c r="C57" s="333">
        <v>87018</v>
      </c>
      <c r="D57" s="333">
        <v>11796</v>
      </c>
      <c r="E57" s="462">
        <v>3181</v>
      </c>
      <c r="F57" s="333">
        <v>4744</v>
      </c>
      <c r="G57" s="333">
        <v>4071</v>
      </c>
      <c r="H57" s="333">
        <v>110810</v>
      </c>
      <c r="I57" s="333">
        <v>152782</v>
      </c>
      <c r="J57" s="333">
        <v>86338</v>
      </c>
      <c r="K57" s="333">
        <v>11529</v>
      </c>
      <c r="L57" s="462">
        <v>3663</v>
      </c>
      <c r="M57" s="333">
        <v>4485</v>
      </c>
      <c r="N57" s="333">
        <v>3545</v>
      </c>
      <c r="O57" s="333">
        <v>109560</v>
      </c>
      <c r="P57" s="333">
        <v>149297</v>
      </c>
    </row>
    <row r="58" spans="1:16" ht="15" customHeight="1" x14ac:dyDescent="0.2">
      <c r="A58" s="114"/>
      <c r="B58" s="114"/>
      <c r="C58" s="114"/>
      <c r="D58" s="114"/>
      <c r="E58" s="114"/>
      <c r="F58" s="114"/>
      <c r="G58" s="114"/>
      <c r="H58" s="114"/>
      <c r="I58" s="114"/>
      <c r="J58" s="114"/>
      <c r="K58" s="114"/>
      <c r="L58" s="114"/>
      <c r="M58" s="114"/>
      <c r="N58" s="114"/>
      <c r="O58" s="114"/>
      <c r="P58" s="114"/>
    </row>
    <row r="59" spans="1:16" ht="12.4" customHeight="1" x14ac:dyDescent="0.2">
      <c r="A59" s="134"/>
      <c r="B59" s="95">
        <f>SUM(C62:I85)</f>
        <v>726646</v>
      </c>
      <c r="C59" s="729" t="s">
        <v>857</v>
      </c>
      <c r="D59" s="614"/>
      <c r="E59" s="614"/>
      <c r="F59" s="614"/>
      <c r="G59" s="614"/>
      <c r="H59" s="614"/>
      <c r="I59" s="614"/>
    </row>
    <row r="60" spans="1:16" ht="12.4" customHeight="1" x14ac:dyDescent="0.2">
      <c r="A60" s="134"/>
      <c r="B60" s="134"/>
      <c r="C60" s="752" t="s">
        <v>1103</v>
      </c>
      <c r="D60" s="752"/>
      <c r="E60" s="752"/>
      <c r="F60" s="752"/>
      <c r="G60" s="752"/>
      <c r="H60" s="752"/>
      <c r="I60" s="752"/>
      <c r="J60" s="614"/>
      <c r="K60" s="614"/>
      <c r="L60" s="614"/>
      <c r="M60" s="614"/>
      <c r="N60" s="614"/>
      <c r="O60" s="614"/>
      <c r="P60" s="614"/>
    </row>
    <row r="61" spans="1:16" ht="33.4" customHeight="1" x14ac:dyDescent="0.2">
      <c r="A61" s="661" t="s">
        <v>110</v>
      </c>
      <c r="B61" s="614"/>
      <c r="C61" s="130" t="s">
        <v>1104</v>
      </c>
      <c r="D61" s="130" t="s">
        <v>1105</v>
      </c>
      <c r="E61" s="130" t="s">
        <v>1106</v>
      </c>
      <c r="F61" s="130" t="s">
        <v>1107</v>
      </c>
      <c r="G61" s="130" t="s">
        <v>1108</v>
      </c>
      <c r="H61" s="130" t="s">
        <v>246</v>
      </c>
      <c r="I61" s="88" t="s">
        <v>1110</v>
      </c>
    </row>
    <row r="62" spans="1:16" ht="12.4" customHeight="1" x14ac:dyDescent="0.2">
      <c r="A62" s="660" t="s">
        <v>1147</v>
      </c>
      <c r="B62" s="660"/>
      <c r="C62" s="137"/>
      <c r="D62" s="137"/>
      <c r="E62" s="137"/>
      <c r="F62" s="137"/>
      <c r="G62" s="137"/>
      <c r="H62" s="137"/>
      <c r="I62" s="137"/>
    </row>
    <row r="63" spans="1:16" ht="12.4" customHeight="1" x14ac:dyDescent="0.2">
      <c r="A63" s="835" t="s">
        <v>1126</v>
      </c>
      <c r="B63" s="614"/>
      <c r="C63" s="287">
        <v>8980</v>
      </c>
      <c r="D63" s="287">
        <v>473</v>
      </c>
      <c r="E63" s="288">
        <v>0</v>
      </c>
      <c r="F63" s="287">
        <v>0</v>
      </c>
      <c r="G63" s="287">
        <v>38</v>
      </c>
      <c r="H63" s="287">
        <v>9491</v>
      </c>
      <c r="I63" s="287">
        <v>10828</v>
      </c>
    </row>
    <row r="64" spans="1:16" ht="12.4" customHeight="1" x14ac:dyDescent="0.2">
      <c r="A64" s="835" t="s">
        <v>1127</v>
      </c>
      <c r="B64" s="614"/>
      <c r="C64" s="287">
        <v>538</v>
      </c>
      <c r="D64" s="287">
        <v>105</v>
      </c>
      <c r="E64" s="288">
        <v>0</v>
      </c>
      <c r="F64" s="287">
        <v>0</v>
      </c>
      <c r="G64" s="287">
        <v>18</v>
      </c>
      <c r="H64" s="287">
        <v>661</v>
      </c>
      <c r="I64" s="287">
        <v>664</v>
      </c>
    </row>
    <row r="65" spans="1:9" ht="12.4" customHeight="1" x14ac:dyDescent="0.2">
      <c r="A65" s="835" t="s">
        <v>1128</v>
      </c>
      <c r="B65" s="835"/>
      <c r="C65" s="287">
        <v>295</v>
      </c>
      <c r="D65" s="287">
        <v>427</v>
      </c>
      <c r="E65" s="288">
        <v>0</v>
      </c>
      <c r="F65" s="287">
        <v>0</v>
      </c>
      <c r="G65" s="287">
        <v>105</v>
      </c>
      <c r="H65" s="287">
        <v>827</v>
      </c>
      <c r="I65" s="287">
        <v>827</v>
      </c>
    </row>
    <row r="66" spans="1:9" ht="12.4" customHeight="1" x14ac:dyDescent="0.2">
      <c r="A66" s="835" t="s">
        <v>1129</v>
      </c>
      <c r="B66" s="614"/>
      <c r="C66" s="287">
        <v>1546</v>
      </c>
      <c r="D66" s="287">
        <v>603</v>
      </c>
      <c r="E66" s="288">
        <v>0</v>
      </c>
      <c r="F66" s="287">
        <v>0</v>
      </c>
      <c r="G66" s="287">
        <v>197</v>
      </c>
      <c r="H66" s="287">
        <v>2346</v>
      </c>
      <c r="I66" s="287">
        <v>2347</v>
      </c>
    </row>
    <row r="67" spans="1:9" ht="12.4" customHeight="1" x14ac:dyDescent="0.2">
      <c r="A67" s="835" t="s">
        <v>1130</v>
      </c>
      <c r="B67" s="614"/>
      <c r="C67" s="287">
        <v>3468</v>
      </c>
      <c r="D67" s="287">
        <v>1172</v>
      </c>
      <c r="E67" s="288">
        <v>0</v>
      </c>
      <c r="F67" s="287">
        <v>0</v>
      </c>
      <c r="G67" s="287">
        <v>269</v>
      </c>
      <c r="H67" s="287">
        <v>4909</v>
      </c>
      <c r="I67" s="287">
        <v>4934</v>
      </c>
    </row>
    <row r="68" spans="1:9" ht="12.4" customHeight="1" x14ac:dyDescent="0.2">
      <c r="A68" s="835" t="s">
        <v>1131</v>
      </c>
      <c r="B68" s="614"/>
      <c r="C68" s="287">
        <v>4364</v>
      </c>
      <c r="D68" s="287">
        <v>1053</v>
      </c>
      <c r="E68" s="288">
        <v>0</v>
      </c>
      <c r="F68" s="287">
        <v>0</v>
      </c>
      <c r="G68" s="287">
        <v>310</v>
      </c>
      <c r="H68" s="287">
        <v>5727</v>
      </c>
      <c r="I68" s="287">
        <v>5826</v>
      </c>
    </row>
    <row r="69" spans="1:9" ht="12.4" customHeight="1" x14ac:dyDescent="0.2">
      <c r="A69" s="835" t="s">
        <v>1132</v>
      </c>
      <c r="B69" s="614"/>
      <c r="C69" s="287">
        <v>1966</v>
      </c>
      <c r="D69" s="287">
        <v>431</v>
      </c>
      <c r="E69" s="288">
        <v>0</v>
      </c>
      <c r="F69" s="287">
        <v>0</v>
      </c>
      <c r="G69" s="287">
        <v>126</v>
      </c>
      <c r="H69" s="287">
        <v>2523</v>
      </c>
      <c r="I69" s="287">
        <v>2555</v>
      </c>
    </row>
    <row r="70" spans="1:9" ht="12.4" customHeight="1" x14ac:dyDescent="0.2">
      <c r="A70" s="835" t="s">
        <v>1133</v>
      </c>
      <c r="B70" s="614"/>
      <c r="C70" s="287">
        <v>2698</v>
      </c>
      <c r="D70" s="287">
        <v>775</v>
      </c>
      <c r="E70" s="288">
        <v>0</v>
      </c>
      <c r="F70" s="287">
        <v>0</v>
      </c>
      <c r="G70" s="287">
        <v>28</v>
      </c>
      <c r="H70" s="287">
        <v>3501</v>
      </c>
      <c r="I70" s="287">
        <v>3555</v>
      </c>
    </row>
    <row r="71" spans="1:9" ht="12.4" customHeight="1" x14ac:dyDescent="0.2">
      <c r="A71" s="835" t="s">
        <v>1134</v>
      </c>
      <c r="B71" s="614"/>
      <c r="C71" s="287">
        <v>1049</v>
      </c>
      <c r="D71" s="287">
        <v>461</v>
      </c>
      <c r="E71" s="288">
        <v>0</v>
      </c>
      <c r="F71" s="287">
        <v>1</v>
      </c>
      <c r="G71" s="287">
        <v>78</v>
      </c>
      <c r="H71" s="287">
        <v>1589</v>
      </c>
      <c r="I71" s="287">
        <v>1605</v>
      </c>
    </row>
    <row r="72" spans="1:9" ht="12.4" customHeight="1" x14ac:dyDescent="0.2">
      <c r="A72" s="835" t="s">
        <v>1135</v>
      </c>
      <c r="B72" s="614"/>
      <c r="C72" s="287">
        <v>457</v>
      </c>
      <c r="D72" s="287">
        <v>322</v>
      </c>
      <c r="E72" s="288">
        <v>0</v>
      </c>
      <c r="F72" s="287">
        <v>0</v>
      </c>
      <c r="G72" s="287">
        <v>7</v>
      </c>
      <c r="H72" s="287">
        <v>786</v>
      </c>
      <c r="I72" s="287">
        <v>793</v>
      </c>
    </row>
    <row r="73" spans="1:9" ht="12.4" customHeight="1" x14ac:dyDescent="0.2">
      <c r="A73" s="835" t="s">
        <v>1136</v>
      </c>
      <c r="B73" s="614"/>
      <c r="C73" s="287">
        <v>10992</v>
      </c>
      <c r="D73" s="287">
        <v>1922</v>
      </c>
      <c r="E73" s="288">
        <v>3204</v>
      </c>
      <c r="F73" s="287">
        <v>4543</v>
      </c>
      <c r="G73" s="287">
        <v>730</v>
      </c>
      <c r="H73" s="287">
        <v>21391</v>
      </c>
      <c r="I73" s="287">
        <v>18331</v>
      </c>
    </row>
    <row r="74" spans="1:9" ht="12.4" customHeight="1" x14ac:dyDescent="0.2">
      <c r="A74" s="835" t="s">
        <v>275</v>
      </c>
      <c r="B74" s="614"/>
      <c r="C74" s="287">
        <v>4540</v>
      </c>
      <c r="D74" s="287">
        <v>1195</v>
      </c>
      <c r="E74" s="288">
        <v>0</v>
      </c>
      <c r="F74" s="287">
        <v>0</v>
      </c>
      <c r="G74" s="287">
        <v>132</v>
      </c>
      <c r="H74" s="287">
        <v>5867</v>
      </c>
      <c r="I74" s="287">
        <v>15868</v>
      </c>
    </row>
    <row r="75" spans="1:9" ht="12.4" customHeight="1" x14ac:dyDescent="0.2">
      <c r="A75" s="835" t="s">
        <v>1137</v>
      </c>
      <c r="B75" s="614"/>
      <c r="C75" s="287">
        <v>1207</v>
      </c>
      <c r="D75" s="287">
        <v>267</v>
      </c>
      <c r="E75" s="288">
        <v>0</v>
      </c>
      <c r="F75" s="287">
        <v>0</v>
      </c>
      <c r="G75" s="287">
        <v>67</v>
      </c>
      <c r="H75" s="287">
        <v>1541</v>
      </c>
      <c r="I75" s="287">
        <v>1562</v>
      </c>
    </row>
    <row r="76" spans="1:9" ht="12.4" customHeight="1" x14ac:dyDescent="0.2">
      <c r="A76" s="835" t="s">
        <v>1138</v>
      </c>
      <c r="B76" s="614"/>
      <c r="C76" s="287">
        <v>1126</v>
      </c>
      <c r="D76" s="287">
        <v>246</v>
      </c>
      <c r="E76" s="288">
        <v>0</v>
      </c>
      <c r="F76" s="287">
        <v>0</v>
      </c>
      <c r="G76" s="287">
        <v>35</v>
      </c>
      <c r="H76" s="287">
        <v>1407</v>
      </c>
      <c r="I76" s="287">
        <v>1380</v>
      </c>
    </row>
    <row r="77" spans="1:9" ht="12.4" customHeight="1" x14ac:dyDescent="0.2">
      <c r="A77" s="835" t="s">
        <v>1139</v>
      </c>
      <c r="B77" s="614"/>
      <c r="C77" s="287">
        <v>651</v>
      </c>
      <c r="D77" s="287">
        <v>98</v>
      </c>
      <c r="E77" s="288">
        <v>0</v>
      </c>
      <c r="F77" s="287">
        <v>0</v>
      </c>
      <c r="G77" s="287">
        <v>34</v>
      </c>
      <c r="H77" s="287">
        <v>783</v>
      </c>
      <c r="I77" s="287">
        <v>791</v>
      </c>
    </row>
    <row r="78" spans="1:9" ht="12.4" customHeight="1" x14ac:dyDescent="0.2">
      <c r="A78" s="835" t="s">
        <v>1140</v>
      </c>
      <c r="B78" s="614"/>
      <c r="C78" s="287">
        <v>139</v>
      </c>
      <c r="D78" s="287">
        <v>30</v>
      </c>
      <c r="E78" s="288">
        <v>0</v>
      </c>
      <c r="F78" s="287">
        <v>0</v>
      </c>
      <c r="G78" s="287">
        <v>2</v>
      </c>
      <c r="H78" s="287">
        <v>171</v>
      </c>
      <c r="I78" s="287">
        <v>174</v>
      </c>
    </row>
    <row r="79" spans="1:9" ht="12.4" customHeight="1" x14ac:dyDescent="0.2">
      <c r="A79" s="835" t="s">
        <v>1141</v>
      </c>
      <c r="B79" s="614"/>
      <c r="C79" s="287">
        <v>762</v>
      </c>
      <c r="D79" s="287">
        <v>121</v>
      </c>
      <c r="E79" s="288">
        <v>0</v>
      </c>
      <c r="F79" s="287">
        <v>0</v>
      </c>
      <c r="G79" s="287">
        <v>19</v>
      </c>
      <c r="H79" s="287">
        <v>902</v>
      </c>
      <c r="I79" s="287">
        <v>2280</v>
      </c>
    </row>
    <row r="80" spans="1:9" ht="12.4" customHeight="1" x14ac:dyDescent="0.2">
      <c r="A80" s="835" t="s">
        <v>1142</v>
      </c>
      <c r="B80" s="614"/>
      <c r="C80" s="287">
        <v>279</v>
      </c>
      <c r="D80" s="287">
        <v>62</v>
      </c>
      <c r="E80" s="288">
        <v>0</v>
      </c>
      <c r="F80" s="287">
        <v>0</v>
      </c>
      <c r="G80" s="287">
        <v>24</v>
      </c>
      <c r="H80" s="287">
        <v>365</v>
      </c>
      <c r="I80" s="287">
        <v>384</v>
      </c>
    </row>
    <row r="81" spans="1:16" ht="12.4" customHeight="1" x14ac:dyDescent="0.2">
      <c r="A81" s="835" t="s">
        <v>1143</v>
      </c>
      <c r="B81" s="614"/>
      <c r="C81" s="287">
        <v>379</v>
      </c>
      <c r="D81" s="287">
        <v>19</v>
      </c>
      <c r="E81" s="288">
        <v>0</v>
      </c>
      <c r="F81" s="287">
        <v>0</v>
      </c>
      <c r="G81" s="287">
        <v>7</v>
      </c>
      <c r="H81" s="287">
        <v>405</v>
      </c>
      <c r="I81" s="287">
        <v>487</v>
      </c>
    </row>
    <row r="82" spans="1:16" ht="12.4" customHeight="1" x14ac:dyDescent="0.2">
      <c r="A82" s="835" t="s">
        <v>1144</v>
      </c>
      <c r="B82" s="614"/>
      <c r="C82" s="287">
        <v>721</v>
      </c>
      <c r="D82" s="287">
        <v>135</v>
      </c>
      <c r="E82" s="288">
        <v>0</v>
      </c>
      <c r="F82" s="287">
        <v>0</v>
      </c>
      <c r="G82" s="287">
        <v>14</v>
      </c>
      <c r="H82" s="287">
        <v>870</v>
      </c>
      <c r="I82" s="287">
        <v>907</v>
      </c>
    </row>
    <row r="83" spans="1:16" ht="12.4" customHeight="1" x14ac:dyDescent="0.2">
      <c r="A83" s="835" t="s">
        <v>1145</v>
      </c>
      <c r="B83" s="614"/>
      <c r="C83" s="287">
        <v>37969</v>
      </c>
      <c r="D83" s="287">
        <v>948</v>
      </c>
      <c r="E83" s="288">
        <v>0</v>
      </c>
      <c r="F83" s="287">
        <v>0</v>
      </c>
      <c r="G83" s="287">
        <v>73</v>
      </c>
      <c r="H83" s="287">
        <v>38990</v>
      </c>
      <c r="I83" s="287">
        <v>66965</v>
      </c>
    </row>
    <row r="84" spans="1:16" ht="12.4" customHeight="1" x14ac:dyDescent="0.2">
      <c r="A84" s="836" t="s">
        <v>1148</v>
      </c>
      <c r="B84" s="614"/>
      <c r="C84" s="277">
        <v>1715</v>
      </c>
      <c r="D84" s="277">
        <v>418</v>
      </c>
      <c r="E84" s="278">
        <v>636</v>
      </c>
      <c r="F84" s="277">
        <v>0</v>
      </c>
      <c r="G84" s="277">
        <v>647</v>
      </c>
      <c r="H84" s="277">
        <v>3416</v>
      </c>
      <c r="I84" s="277">
        <v>3324</v>
      </c>
    </row>
    <row r="85" spans="1:16" ht="12.4" customHeight="1" x14ac:dyDescent="0.2">
      <c r="A85" s="664" t="s">
        <v>246</v>
      </c>
      <c r="B85" s="664"/>
      <c r="C85" s="282">
        <v>85841</v>
      </c>
      <c r="D85" s="282">
        <v>11283</v>
      </c>
      <c r="E85" s="283">
        <v>3840</v>
      </c>
      <c r="F85" s="282">
        <v>4544</v>
      </c>
      <c r="G85" s="282">
        <v>2960</v>
      </c>
      <c r="H85" s="282">
        <v>108468</v>
      </c>
      <c r="I85" s="282">
        <v>146387</v>
      </c>
    </row>
    <row r="86" spans="1:16" ht="3.4" customHeight="1" x14ac:dyDescent="0.2">
      <c r="A86" s="9"/>
      <c r="B86" s="9"/>
      <c r="C86" s="9"/>
      <c r="D86" s="9"/>
      <c r="E86" s="9"/>
      <c r="F86" s="9"/>
      <c r="G86" s="9"/>
      <c r="H86" s="9"/>
      <c r="I86" s="9"/>
    </row>
    <row r="87" spans="1:16" ht="12.4" customHeight="1" x14ac:dyDescent="0.2">
      <c r="A87" s="260" t="s">
        <v>177</v>
      </c>
      <c r="B87" s="636" t="s">
        <v>1122</v>
      </c>
      <c r="C87" s="614"/>
      <c r="D87" s="614"/>
      <c r="E87" s="614"/>
      <c r="F87" s="614"/>
      <c r="G87" s="614"/>
      <c r="H87" s="614"/>
      <c r="I87" s="614"/>
      <c r="J87" s="614"/>
    </row>
    <row r="88" spans="1:16" ht="12.4" customHeight="1" x14ac:dyDescent="0.2">
      <c r="A88" s="260" t="s">
        <v>179</v>
      </c>
      <c r="B88" s="636" t="s">
        <v>1123</v>
      </c>
      <c r="C88" s="614"/>
      <c r="D88" s="614"/>
      <c r="E88" s="614"/>
      <c r="F88" s="614"/>
      <c r="G88" s="614"/>
      <c r="H88" s="614"/>
      <c r="I88" s="614"/>
      <c r="J88" s="614"/>
    </row>
    <row r="89" spans="1:16" ht="12.4" customHeight="1" x14ac:dyDescent="0.2">
      <c r="A89" s="260" t="s">
        <v>181</v>
      </c>
      <c r="B89" s="636" t="s">
        <v>1149</v>
      </c>
      <c r="C89" s="636"/>
      <c r="D89" s="636"/>
      <c r="E89" s="636"/>
      <c r="F89" s="636"/>
      <c r="G89" s="636"/>
      <c r="H89" s="636"/>
      <c r="I89" s="636"/>
      <c r="J89" s="636"/>
      <c r="K89" s="636"/>
      <c r="L89" s="636"/>
      <c r="M89" s="147"/>
      <c r="N89" s="147"/>
      <c r="O89" s="147"/>
      <c r="P89" s="147"/>
    </row>
  </sheetData>
  <mergeCells count="92">
    <mergeCell ref="B89:L89"/>
    <mergeCell ref="A82:B82"/>
    <mergeCell ref="A83:B83"/>
    <mergeCell ref="B88:J88"/>
    <mergeCell ref="B87:J87"/>
    <mergeCell ref="A84:B84"/>
    <mergeCell ref="A85:B85"/>
    <mergeCell ref="A77:B77"/>
    <mergeCell ref="A78:B78"/>
    <mergeCell ref="A79:B79"/>
    <mergeCell ref="A80:B80"/>
    <mergeCell ref="A81:B81"/>
    <mergeCell ref="A72:B72"/>
    <mergeCell ref="A73:B73"/>
    <mergeCell ref="A74:B74"/>
    <mergeCell ref="A75:B75"/>
    <mergeCell ref="A76:B76"/>
    <mergeCell ref="A68:B68"/>
    <mergeCell ref="A65:B65"/>
    <mergeCell ref="A69:B69"/>
    <mergeCell ref="A70:B70"/>
    <mergeCell ref="A71:B71"/>
    <mergeCell ref="A61:B61"/>
    <mergeCell ref="A62:B62"/>
    <mergeCell ref="A63:B63"/>
    <mergeCell ref="A66:B66"/>
    <mergeCell ref="A67:B67"/>
    <mergeCell ref="A64:B64"/>
    <mergeCell ref="A55:B55"/>
    <mergeCell ref="A56:B56"/>
    <mergeCell ref="A57:B57"/>
    <mergeCell ref="J60:P60"/>
    <mergeCell ref="C60:I60"/>
    <mergeCell ref="C59:I59"/>
    <mergeCell ref="A50:B50"/>
    <mergeCell ref="A51:B51"/>
    <mergeCell ref="A52:B52"/>
    <mergeCell ref="A53:B53"/>
    <mergeCell ref="A54:B54"/>
    <mergeCell ref="A45:B45"/>
    <mergeCell ref="A46:B46"/>
    <mergeCell ref="A47:B47"/>
    <mergeCell ref="A48:B48"/>
    <mergeCell ref="A49:B49"/>
    <mergeCell ref="A40:B40"/>
    <mergeCell ref="A41:B41"/>
    <mergeCell ref="A42:B42"/>
    <mergeCell ref="A43:B43"/>
    <mergeCell ref="A44:B44"/>
    <mergeCell ref="A34:B34"/>
    <mergeCell ref="A35:B35"/>
    <mergeCell ref="A38:B38"/>
    <mergeCell ref="A36:B36"/>
    <mergeCell ref="A39:B39"/>
    <mergeCell ref="A37:B37"/>
    <mergeCell ref="A29:B29"/>
    <mergeCell ref="A33:B33"/>
    <mergeCell ref="C31:I31"/>
    <mergeCell ref="C32:I32"/>
    <mergeCell ref="J31:P31"/>
    <mergeCell ref="J32:P32"/>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10:B10"/>
    <mergeCell ref="A9:B9"/>
    <mergeCell ref="A11:B11"/>
    <mergeCell ref="A12:B12"/>
    <mergeCell ref="A13:B13"/>
    <mergeCell ref="A8:B8"/>
    <mergeCell ref="C4:I4"/>
    <mergeCell ref="C3:I3"/>
    <mergeCell ref="A1:P1"/>
    <mergeCell ref="J3:P3"/>
    <mergeCell ref="J4:P4"/>
    <mergeCell ref="A2:B2"/>
    <mergeCell ref="A4:B4"/>
    <mergeCell ref="A5:B5"/>
    <mergeCell ref="A6:B6"/>
    <mergeCell ref="A7:B7"/>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1"/>
  <sheetViews>
    <sheetView showRuler="0" workbookViewId="0">
      <selection sqref="A1:N1"/>
    </sheetView>
  </sheetViews>
  <sheetFormatPr baseColWidth="10" defaultColWidth="13.28515625" defaultRowHeight="12.75" x14ac:dyDescent="0.2"/>
  <cols>
    <col min="1" max="1" width="1.85546875" customWidth="1"/>
    <col min="2" max="2" width="52.5703125" customWidth="1"/>
    <col min="3" max="14" width="11" customWidth="1"/>
  </cols>
  <sheetData>
    <row r="1" spans="1:14" ht="13.35" customHeight="1" x14ac:dyDescent="0.2">
      <c r="A1" s="648" t="s">
        <v>1150</v>
      </c>
      <c r="B1" s="614"/>
      <c r="C1" s="614"/>
      <c r="D1" s="614"/>
      <c r="E1" s="614"/>
      <c r="F1" s="614"/>
      <c r="G1" s="614"/>
      <c r="H1" s="614"/>
      <c r="I1" s="614"/>
      <c r="J1" s="614"/>
      <c r="K1" s="614"/>
      <c r="L1" s="614"/>
      <c r="M1" s="614"/>
      <c r="N1" s="614"/>
    </row>
    <row r="2" spans="1:14" ht="15" customHeight="1" x14ac:dyDescent="0.2"/>
    <row r="3" spans="1:14" ht="12.4" customHeight="1" x14ac:dyDescent="0.2">
      <c r="A3" s="249">
        <f>SUM(C5:N37)</f>
        <v>62.897499999999994</v>
      </c>
      <c r="C3" s="826" t="s">
        <v>243</v>
      </c>
      <c r="D3" s="826"/>
      <c r="E3" s="826"/>
      <c r="F3" s="826"/>
      <c r="G3" s="826"/>
      <c r="H3" s="826"/>
      <c r="I3" s="828" t="s">
        <v>321</v>
      </c>
      <c r="J3" s="614"/>
      <c r="K3" s="614"/>
      <c r="L3" s="614"/>
      <c r="M3" s="614"/>
      <c r="N3" s="614"/>
    </row>
    <row r="4" spans="1:14" ht="54.2" customHeight="1" x14ac:dyDescent="0.2">
      <c r="A4" s="838" t="s">
        <v>1151</v>
      </c>
      <c r="B4" s="614"/>
      <c r="C4" s="292" t="s">
        <v>1152</v>
      </c>
      <c r="D4" s="292" t="s">
        <v>1153</v>
      </c>
      <c r="E4" s="292" t="s">
        <v>1154</v>
      </c>
      <c r="F4" s="292" t="s">
        <v>1155</v>
      </c>
      <c r="G4" s="292" t="s">
        <v>1156</v>
      </c>
      <c r="H4" s="292" t="s">
        <v>1157</v>
      </c>
      <c r="I4" s="136" t="s">
        <v>1158</v>
      </c>
      <c r="J4" s="136" t="s">
        <v>1159</v>
      </c>
      <c r="K4" s="136" t="s">
        <v>1160</v>
      </c>
      <c r="L4" s="136" t="s">
        <v>1161</v>
      </c>
      <c r="M4" s="136" t="s">
        <v>1162</v>
      </c>
      <c r="N4" s="136" t="s">
        <v>1163</v>
      </c>
    </row>
    <row r="5" spans="1:14" ht="12.4" customHeight="1" x14ac:dyDescent="0.2">
      <c r="A5" s="746" t="s">
        <v>251</v>
      </c>
      <c r="B5" s="746"/>
      <c r="C5" s="374">
        <v>2.0000000000000001E-4</v>
      </c>
      <c r="D5" s="374">
        <v>0</v>
      </c>
      <c r="E5" s="374">
        <v>0.29110000000000003</v>
      </c>
      <c r="F5" s="374">
        <v>0.24329999999999999</v>
      </c>
      <c r="G5" s="374">
        <v>0.45689999999999997</v>
      </c>
      <c r="H5" s="374">
        <v>0.13220000000000001</v>
      </c>
      <c r="I5" s="406">
        <v>2.0000000000000001E-4</v>
      </c>
      <c r="J5" s="406">
        <v>0</v>
      </c>
      <c r="K5" s="406">
        <v>0.28839999999999999</v>
      </c>
      <c r="L5" s="406">
        <v>0.2447</v>
      </c>
      <c r="M5" s="406">
        <v>0.46779999999999999</v>
      </c>
      <c r="N5" s="406">
        <v>0.11020000000000001</v>
      </c>
    </row>
    <row r="6" spans="1:14" ht="12.4" customHeight="1" x14ac:dyDescent="0.2">
      <c r="A6" s="748" t="s">
        <v>253</v>
      </c>
      <c r="B6" s="614"/>
      <c r="C6" s="327">
        <v>1.1999999999999999E-3</v>
      </c>
      <c r="D6" s="327">
        <v>0</v>
      </c>
      <c r="E6" s="327">
        <v>0.45</v>
      </c>
      <c r="F6" s="327">
        <v>0</v>
      </c>
      <c r="G6" s="327">
        <v>0.41139999999999999</v>
      </c>
      <c r="H6" s="327">
        <v>0</v>
      </c>
      <c r="I6" s="328">
        <v>8.0000000000000004E-4</v>
      </c>
      <c r="J6" s="328">
        <v>0</v>
      </c>
      <c r="K6" s="328">
        <v>0.45</v>
      </c>
      <c r="L6" s="328">
        <v>0</v>
      </c>
      <c r="M6" s="328">
        <v>0.41260000000000002</v>
      </c>
      <c r="N6" s="328">
        <v>0</v>
      </c>
    </row>
    <row r="7" spans="1:14" ht="12.4" customHeight="1" x14ac:dyDescent="0.2">
      <c r="A7" s="748" t="s">
        <v>254</v>
      </c>
      <c r="B7" s="614"/>
      <c r="C7" s="327">
        <v>3.8699999999999998E-2</v>
      </c>
      <c r="D7" s="327">
        <v>1.66E-2</v>
      </c>
      <c r="E7" s="327">
        <v>0.28179999999999999</v>
      </c>
      <c r="F7" s="327">
        <v>0.16089999999999999</v>
      </c>
      <c r="G7" s="327">
        <v>0.3745</v>
      </c>
      <c r="H7" s="327">
        <v>0.15329999999999999</v>
      </c>
      <c r="I7" s="328">
        <v>3.8699999999999998E-2</v>
      </c>
      <c r="J7" s="328">
        <v>1.38E-2</v>
      </c>
      <c r="K7" s="328">
        <v>0.27810000000000001</v>
      </c>
      <c r="L7" s="328">
        <v>0.15190000000000001</v>
      </c>
      <c r="M7" s="328">
        <v>0.38009999999999999</v>
      </c>
      <c r="N7" s="328">
        <v>0.15859999999999999</v>
      </c>
    </row>
    <row r="8" spans="1:14" ht="12.4" customHeight="1" x14ac:dyDescent="0.2">
      <c r="A8" s="748" t="s">
        <v>256</v>
      </c>
      <c r="B8" s="614"/>
      <c r="C8" s="327">
        <v>3.1699999999999999E-2</v>
      </c>
      <c r="D8" s="327">
        <v>2.8199999999999999E-2</v>
      </c>
      <c r="E8" s="327">
        <v>0.65200000000000002</v>
      </c>
      <c r="F8" s="327">
        <v>0.57809999999999995</v>
      </c>
      <c r="G8" s="327">
        <v>0.48580000000000001</v>
      </c>
      <c r="H8" s="327">
        <v>0.35930000000000001</v>
      </c>
      <c r="I8" s="328">
        <v>3.1600000000000003E-2</v>
      </c>
      <c r="J8" s="328">
        <v>2.12E-2</v>
      </c>
      <c r="K8" s="328">
        <v>0.6522</v>
      </c>
      <c r="L8" s="328">
        <v>0.59009999999999996</v>
      </c>
      <c r="M8" s="328">
        <v>0.48509999999999998</v>
      </c>
      <c r="N8" s="328">
        <v>0.40560000000000002</v>
      </c>
    </row>
    <row r="9" spans="1:14" ht="12.4" customHeight="1" x14ac:dyDescent="0.2">
      <c r="A9" s="748" t="s">
        <v>1164</v>
      </c>
      <c r="B9" s="614"/>
      <c r="C9" s="141"/>
      <c r="D9" s="141"/>
      <c r="E9" s="141"/>
      <c r="F9" s="141"/>
      <c r="G9" s="141"/>
      <c r="H9" s="141"/>
    </row>
    <row r="10" spans="1:14" ht="12.4" customHeight="1" x14ac:dyDescent="0.2">
      <c r="B10" s="134" t="s">
        <v>1165</v>
      </c>
      <c r="C10" s="327">
        <v>6.4999999999999997E-3</v>
      </c>
      <c r="D10" s="327">
        <v>2.8999999999999998E-3</v>
      </c>
      <c r="E10" s="327">
        <v>0.49430000000000002</v>
      </c>
      <c r="F10" s="327">
        <v>0.33090000000000003</v>
      </c>
      <c r="G10" s="327">
        <v>0.4</v>
      </c>
      <c r="H10" s="327">
        <v>0.4</v>
      </c>
      <c r="I10" s="328">
        <v>6.6E-3</v>
      </c>
      <c r="J10" s="328">
        <v>2.8E-3</v>
      </c>
      <c r="K10" s="328">
        <v>0.48070000000000002</v>
      </c>
      <c r="L10" s="328">
        <v>0.31219999999999998</v>
      </c>
      <c r="M10" s="328">
        <v>0.4</v>
      </c>
      <c r="N10" s="328">
        <v>0.4</v>
      </c>
    </row>
    <row r="11" spans="1:14" ht="12.4" customHeight="1" x14ac:dyDescent="0.2">
      <c r="B11" s="134" t="s">
        <v>1166</v>
      </c>
      <c r="C11" s="327">
        <v>8.9999999999999993E-3</v>
      </c>
      <c r="D11" s="327">
        <v>4.8999999999999998E-3</v>
      </c>
      <c r="E11" s="327">
        <v>0.1472</v>
      </c>
      <c r="F11" s="327">
        <v>7.2499999999999995E-2</v>
      </c>
      <c r="G11" s="327">
        <v>0.66120000000000001</v>
      </c>
      <c r="H11" s="327">
        <v>0.29580000000000001</v>
      </c>
      <c r="I11" s="328">
        <v>9.1000000000000004E-3</v>
      </c>
      <c r="J11" s="328">
        <v>4.8999999999999998E-3</v>
      </c>
      <c r="K11" s="328">
        <v>0.14630000000000001</v>
      </c>
      <c r="L11" s="328">
        <v>7.1499999999999994E-2</v>
      </c>
      <c r="M11" s="328">
        <v>0.6603</v>
      </c>
      <c r="N11" s="328">
        <v>0.28120000000000001</v>
      </c>
    </row>
    <row r="12" spans="1:14" ht="12.4" customHeight="1" x14ac:dyDescent="0.2">
      <c r="A12" s="748" t="s">
        <v>1167</v>
      </c>
      <c r="B12" s="614"/>
      <c r="C12" s="327">
        <v>1.4999999999999999E-2</v>
      </c>
      <c r="D12" s="327">
        <v>3.8999999999999998E-3</v>
      </c>
      <c r="E12" s="327">
        <v>0.81740000000000002</v>
      </c>
      <c r="F12" s="327">
        <v>0.72350000000000003</v>
      </c>
      <c r="G12" s="327">
        <v>0.4521</v>
      </c>
      <c r="H12" s="327">
        <v>0.40620000000000001</v>
      </c>
      <c r="I12" s="328">
        <v>1.6199999999999999E-2</v>
      </c>
      <c r="J12" s="328">
        <v>3.8999999999999998E-3</v>
      </c>
      <c r="K12" s="328">
        <v>0.81599999999999995</v>
      </c>
      <c r="L12" s="328">
        <v>0.7268</v>
      </c>
      <c r="M12" s="328">
        <v>0.44850000000000001</v>
      </c>
      <c r="N12" s="328">
        <v>0.39610000000000001</v>
      </c>
    </row>
    <row r="13" spans="1:14" ht="12.4" customHeight="1" x14ac:dyDescent="0.2">
      <c r="A13" s="675" t="s">
        <v>1168</v>
      </c>
      <c r="B13" s="614"/>
      <c r="C13" s="381">
        <v>2.52E-2</v>
      </c>
      <c r="D13" s="381">
        <v>1.1900000000000001E-2</v>
      </c>
      <c r="E13" s="381">
        <v>0.46760000000000002</v>
      </c>
      <c r="F13" s="381">
        <v>0.40289999999999998</v>
      </c>
      <c r="G13" s="381">
        <v>0.70720000000000005</v>
      </c>
      <c r="H13" s="381">
        <v>0.6401</v>
      </c>
      <c r="I13" s="411">
        <v>2.5600000000000001E-2</v>
      </c>
      <c r="J13" s="411">
        <v>1.15E-2</v>
      </c>
      <c r="K13" s="411">
        <v>0.46910000000000002</v>
      </c>
      <c r="L13" s="411">
        <v>0.3962</v>
      </c>
      <c r="M13" s="411">
        <v>0.70720000000000005</v>
      </c>
      <c r="N13" s="411">
        <v>0.61780000000000002</v>
      </c>
    </row>
    <row r="14" spans="1:14" ht="15" customHeight="1" x14ac:dyDescent="0.2">
      <c r="A14" s="137"/>
      <c r="B14" s="137"/>
      <c r="C14" s="137"/>
      <c r="D14" s="137"/>
      <c r="E14" s="137"/>
      <c r="F14" s="137"/>
      <c r="G14" s="137"/>
      <c r="H14" s="137"/>
      <c r="I14" s="137"/>
      <c r="J14" s="137"/>
      <c r="K14" s="137"/>
      <c r="L14" s="137"/>
      <c r="M14" s="137"/>
      <c r="N14" s="137"/>
    </row>
    <row r="15" spans="1:14" ht="12.4" customHeight="1" x14ac:dyDescent="0.2">
      <c r="A15" s="614"/>
      <c r="B15" s="614"/>
      <c r="C15" s="828" t="s">
        <v>334</v>
      </c>
      <c r="D15" s="614"/>
      <c r="E15" s="614"/>
      <c r="F15" s="614"/>
      <c r="G15" s="614"/>
      <c r="H15" s="614"/>
      <c r="I15" s="828" t="s">
        <v>855</v>
      </c>
      <c r="J15" s="614"/>
      <c r="K15" s="614"/>
      <c r="L15" s="614"/>
      <c r="M15" s="614"/>
      <c r="N15" s="614"/>
    </row>
    <row r="16" spans="1:14" ht="54.2" customHeight="1" x14ac:dyDescent="0.2">
      <c r="A16" s="838" t="s">
        <v>1151</v>
      </c>
      <c r="B16" s="614"/>
      <c r="C16" s="136" t="s">
        <v>1158</v>
      </c>
      <c r="D16" s="136" t="s">
        <v>1159</v>
      </c>
      <c r="E16" s="136" t="s">
        <v>1160</v>
      </c>
      <c r="F16" s="136" t="s">
        <v>1161</v>
      </c>
      <c r="G16" s="136" t="s">
        <v>1162</v>
      </c>
      <c r="H16" s="136" t="s">
        <v>1163</v>
      </c>
      <c r="I16" s="136" t="s">
        <v>1158</v>
      </c>
      <c r="J16" s="136" t="s">
        <v>1159</v>
      </c>
      <c r="K16" s="136" t="s">
        <v>1160</v>
      </c>
      <c r="L16" s="136" t="s">
        <v>1161</v>
      </c>
      <c r="M16" s="136" t="s">
        <v>1162</v>
      </c>
      <c r="N16" s="136" t="s">
        <v>1163</v>
      </c>
    </row>
    <row r="17" spans="1:14" ht="12.4" customHeight="1" x14ac:dyDescent="0.2">
      <c r="A17" s="746" t="s">
        <v>251</v>
      </c>
      <c r="B17" s="746"/>
      <c r="C17" s="406">
        <v>2.0000000000000001E-4</v>
      </c>
      <c r="D17" s="406">
        <v>0</v>
      </c>
      <c r="E17" s="406">
        <v>0.28349999999999997</v>
      </c>
      <c r="F17" s="406">
        <v>0.24299999999999999</v>
      </c>
      <c r="G17" s="406">
        <v>0.46479999999999999</v>
      </c>
      <c r="H17" s="406">
        <v>0.1186</v>
      </c>
      <c r="I17" s="406">
        <v>2.0000000000000001E-4</v>
      </c>
      <c r="J17" s="406">
        <v>0</v>
      </c>
      <c r="K17" s="406">
        <v>0.28470000000000001</v>
      </c>
      <c r="L17" s="406">
        <v>0.2492</v>
      </c>
      <c r="M17" s="406">
        <v>0.48270000000000002</v>
      </c>
      <c r="N17" s="406">
        <v>0.1163</v>
      </c>
    </row>
    <row r="18" spans="1:14" ht="12.4" customHeight="1" x14ac:dyDescent="0.2">
      <c r="A18" s="748" t="s">
        <v>253</v>
      </c>
      <c r="B18" s="614"/>
      <c r="C18" s="328">
        <v>6.9999999999999999E-4</v>
      </c>
      <c r="D18" s="328">
        <v>0</v>
      </c>
      <c r="E18" s="328">
        <v>0.45</v>
      </c>
      <c r="F18" s="328">
        <v>0</v>
      </c>
      <c r="G18" s="328">
        <v>0.41420000000000001</v>
      </c>
      <c r="H18" s="328">
        <v>0</v>
      </c>
      <c r="I18" s="328">
        <v>1.4E-3</v>
      </c>
      <c r="J18" s="328">
        <v>0</v>
      </c>
      <c r="K18" s="328">
        <v>0.45</v>
      </c>
      <c r="L18" s="328">
        <v>0</v>
      </c>
      <c r="M18" s="328">
        <v>0.41420000000000001</v>
      </c>
      <c r="N18" s="328">
        <v>2.3E-3</v>
      </c>
    </row>
    <row r="19" spans="1:14" ht="12.4" customHeight="1" x14ac:dyDescent="0.2">
      <c r="A19" s="748" t="s">
        <v>254</v>
      </c>
      <c r="B19" s="614"/>
      <c r="C19" s="328">
        <v>3.8600000000000002E-2</v>
      </c>
      <c r="D19" s="328">
        <v>1.5699999999999999E-2</v>
      </c>
      <c r="E19" s="328">
        <v>0.27900000000000003</v>
      </c>
      <c r="F19" s="328">
        <v>0.1628</v>
      </c>
      <c r="G19" s="328">
        <v>0.37540000000000001</v>
      </c>
      <c r="H19" s="328">
        <v>0.1794</v>
      </c>
      <c r="I19" s="328">
        <v>3.5000000000000003E-2</v>
      </c>
      <c r="J19" s="328">
        <v>1.35E-2</v>
      </c>
      <c r="K19" s="328">
        <v>0.27750000000000002</v>
      </c>
      <c r="L19" s="328">
        <v>0.184</v>
      </c>
      <c r="M19" s="328">
        <v>0.37740000000000001</v>
      </c>
      <c r="N19" s="328">
        <v>0.19040000000000001</v>
      </c>
    </row>
    <row r="20" spans="1:14" ht="12.4" customHeight="1" x14ac:dyDescent="0.2">
      <c r="A20" s="748" t="s">
        <v>256</v>
      </c>
      <c r="B20" s="614"/>
      <c r="C20" s="328">
        <v>3.0300000000000001E-2</v>
      </c>
      <c r="D20" s="328">
        <v>2.1299999999999999E-2</v>
      </c>
      <c r="E20" s="328">
        <v>0.65429999999999999</v>
      </c>
      <c r="F20" s="328">
        <v>0.58520000000000005</v>
      </c>
      <c r="G20" s="328">
        <v>0.45490000000000003</v>
      </c>
      <c r="H20" s="328">
        <v>0.42070000000000002</v>
      </c>
      <c r="I20" s="328">
        <v>2.8299999999999999E-2</v>
      </c>
      <c r="J20" s="328">
        <v>1.9900000000000001E-2</v>
      </c>
      <c r="K20" s="328">
        <v>0.65380000000000005</v>
      </c>
      <c r="L20" s="328">
        <v>0.58160000000000001</v>
      </c>
      <c r="M20" s="328">
        <v>0.45579999999999998</v>
      </c>
      <c r="N20" s="328">
        <v>0.4365</v>
      </c>
    </row>
    <row r="21" spans="1:14" ht="12.4" customHeight="1" x14ac:dyDescent="0.2">
      <c r="A21" s="748" t="s">
        <v>1164</v>
      </c>
      <c r="B21" s="614"/>
    </row>
    <row r="22" spans="1:14" ht="12.4" customHeight="1" x14ac:dyDescent="0.2">
      <c r="B22" s="134" t="s">
        <v>1165</v>
      </c>
      <c r="C22" s="328">
        <v>5.1000000000000004E-3</v>
      </c>
      <c r="D22" s="328">
        <v>2.3999999999999998E-3</v>
      </c>
      <c r="E22" s="328">
        <v>0.46949999999999997</v>
      </c>
      <c r="F22" s="328">
        <v>0.28999999999999998</v>
      </c>
      <c r="G22" s="328">
        <v>0.4</v>
      </c>
      <c r="H22" s="328">
        <v>0.4</v>
      </c>
      <c r="I22" s="328">
        <v>5.0000000000000001E-3</v>
      </c>
      <c r="J22" s="328">
        <v>2.0999999999999999E-3</v>
      </c>
      <c r="K22" s="328">
        <v>0.46229999999999999</v>
      </c>
      <c r="L22" s="328">
        <v>0.2646</v>
      </c>
      <c r="M22" s="328">
        <v>0.4</v>
      </c>
      <c r="N22" s="328">
        <v>0.4</v>
      </c>
    </row>
    <row r="23" spans="1:14" ht="12.4" customHeight="1" x14ac:dyDescent="0.2">
      <c r="B23" s="134" t="s">
        <v>1166</v>
      </c>
      <c r="C23" s="328">
        <v>8.6E-3</v>
      </c>
      <c r="D23" s="328">
        <v>4.4000000000000003E-3</v>
      </c>
      <c r="E23" s="328">
        <v>0.1489</v>
      </c>
      <c r="F23" s="328">
        <v>7.0599999999999996E-2</v>
      </c>
      <c r="G23" s="328">
        <v>0.65500000000000003</v>
      </c>
      <c r="H23" s="328">
        <v>0.23400000000000001</v>
      </c>
      <c r="I23" s="328">
        <v>8.5000000000000006E-3</v>
      </c>
      <c r="J23" s="328">
        <v>4.1000000000000003E-3</v>
      </c>
      <c r="K23" s="328">
        <v>0.15490000000000001</v>
      </c>
      <c r="L23" s="328">
        <v>7.5399999999999995E-2</v>
      </c>
      <c r="M23" s="328">
        <v>0.65190000000000003</v>
      </c>
      <c r="N23" s="328">
        <v>0.19839999999999999</v>
      </c>
    </row>
    <row r="24" spans="1:14" ht="12.4" customHeight="1" x14ac:dyDescent="0.2">
      <c r="A24" s="748" t="s">
        <v>1167</v>
      </c>
      <c r="B24" s="614"/>
      <c r="C24" s="328">
        <v>1.54E-2</v>
      </c>
      <c r="D24" s="328">
        <v>3.7000000000000002E-3</v>
      </c>
      <c r="E24" s="328">
        <v>0.82320000000000004</v>
      </c>
      <c r="F24" s="328">
        <v>0.7329</v>
      </c>
      <c r="G24" s="328">
        <v>0.45200000000000001</v>
      </c>
      <c r="H24" s="328">
        <v>0.43859999999999999</v>
      </c>
      <c r="I24" s="328">
        <v>1.5699999999999999E-2</v>
      </c>
      <c r="J24" s="328">
        <v>3.5999999999999999E-3</v>
      </c>
      <c r="K24" s="328">
        <v>0.82279999999999998</v>
      </c>
      <c r="L24" s="328">
        <v>0.73080000000000001</v>
      </c>
      <c r="M24" s="328">
        <v>0.44800000000000001</v>
      </c>
      <c r="N24" s="328">
        <v>0.39190000000000003</v>
      </c>
    </row>
    <row r="25" spans="1:14" ht="12.4" customHeight="1" x14ac:dyDescent="0.2">
      <c r="A25" s="675" t="s">
        <v>1168</v>
      </c>
      <c r="B25" s="614"/>
      <c r="C25" s="411">
        <v>2.41E-2</v>
      </c>
      <c r="D25" s="411">
        <v>1.0800000000000001E-2</v>
      </c>
      <c r="E25" s="411">
        <v>0.48659999999999998</v>
      </c>
      <c r="F25" s="411">
        <v>0.43509999999999999</v>
      </c>
      <c r="G25" s="411">
        <v>0.7016</v>
      </c>
      <c r="H25" s="411">
        <v>0.67949999999999999</v>
      </c>
      <c r="I25" s="411">
        <v>2.35E-2</v>
      </c>
      <c r="J25" s="411">
        <v>9.9000000000000008E-3</v>
      </c>
      <c r="K25" s="411">
        <v>0.48349999999999999</v>
      </c>
      <c r="L25" s="411">
        <v>0.42949999999999999</v>
      </c>
      <c r="M25" s="411">
        <v>0.70130000000000003</v>
      </c>
      <c r="N25" s="411">
        <v>0.65129999999999999</v>
      </c>
    </row>
    <row r="26" spans="1:14" ht="15" customHeight="1" x14ac:dyDescent="0.2">
      <c r="A26" s="137"/>
      <c r="B26" s="137"/>
      <c r="C26" s="137"/>
      <c r="D26" s="137"/>
      <c r="E26" s="137"/>
      <c r="F26" s="137"/>
      <c r="G26" s="137"/>
      <c r="H26" s="137"/>
      <c r="I26" s="137"/>
      <c r="J26" s="137"/>
      <c r="K26" s="137"/>
      <c r="L26" s="137"/>
      <c r="M26" s="137"/>
      <c r="N26" s="137"/>
    </row>
    <row r="27" spans="1:14" ht="12.4" customHeight="1" x14ac:dyDescent="0.2">
      <c r="A27" s="614"/>
      <c r="B27" s="614"/>
      <c r="C27" s="828" t="s">
        <v>857</v>
      </c>
      <c r="D27" s="614"/>
      <c r="E27" s="614"/>
      <c r="F27" s="614"/>
      <c r="G27" s="614"/>
      <c r="H27" s="614"/>
      <c r="I27" s="614"/>
      <c r="J27" s="614"/>
      <c r="K27" s="614"/>
      <c r="L27" s="614"/>
      <c r="M27" s="614"/>
      <c r="N27" s="614"/>
    </row>
    <row r="28" spans="1:14" ht="57.4" customHeight="1" x14ac:dyDescent="0.2">
      <c r="A28" s="838" t="s">
        <v>1151</v>
      </c>
      <c r="B28" s="614"/>
      <c r="C28" s="136" t="s">
        <v>1158</v>
      </c>
      <c r="D28" s="136" t="s">
        <v>1159</v>
      </c>
      <c r="E28" s="136" t="s">
        <v>1160</v>
      </c>
      <c r="F28" s="136" t="s">
        <v>1161</v>
      </c>
      <c r="G28" s="136" t="s">
        <v>1162</v>
      </c>
      <c r="H28" s="136" t="s">
        <v>1163</v>
      </c>
    </row>
    <row r="29" spans="1:14" ht="12.4" customHeight="1" x14ac:dyDescent="0.2">
      <c r="A29" s="721" t="s">
        <v>251</v>
      </c>
      <c r="B29" s="721"/>
      <c r="C29" s="406">
        <v>2.0000000000000001E-4</v>
      </c>
      <c r="D29" s="406">
        <v>0</v>
      </c>
      <c r="E29" s="406">
        <v>0.29799999999999999</v>
      </c>
      <c r="F29" s="406">
        <v>0.26450000000000001</v>
      </c>
      <c r="G29" s="406">
        <v>0.47020000000000001</v>
      </c>
      <c r="H29" s="406">
        <v>0.1216</v>
      </c>
    </row>
    <row r="30" spans="1:14" ht="12.4" customHeight="1" x14ac:dyDescent="0.2">
      <c r="A30" s="659" t="s">
        <v>253</v>
      </c>
      <c r="B30" s="614"/>
      <c r="C30" s="328">
        <v>2.8999999999999998E-3</v>
      </c>
      <c r="D30" s="328">
        <v>0</v>
      </c>
      <c r="E30" s="328">
        <v>0.45</v>
      </c>
      <c r="F30" s="328">
        <v>0</v>
      </c>
      <c r="G30" s="328">
        <v>0.41449999999999998</v>
      </c>
      <c r="H30" s="328">
        <v>0</v>
      </c>
    </row>
    <row r="31" spans="1:14" ht="12.4" customHeight="1" x14ac:dyDescent="0.2">
      <c r="A31" s="659" t="s">
        <v>254</v>
      </c>
      <c r="B31" s="614"/>
      <c r="C31" s="328">
        <v>3.2500000000000001E-2</v>
      </c>
      <c r="D31" s="328">
        <v>1.24E-2</v>
      </c>
      <c r="E31" s="328">
        <v>0.27789999999999998</v>
      </c>
      <c r="F31" s="328">
        <v>0.1915</v>
      </c>
      <c r="G31" s="328">
        <v>0.36840000000000001</v>
      </c>
      <c r="H31" s="328">
        <v>0.21249999999999999</v>
      </c>
    </row>
    <row r="32" spans="1:14" ht="12.4" customHeight="1" x14ac:dyDescent="0.2">
      <c r="A32" s="659" t="s">
        <v>256</v>
      </c>
      <c r="B32" s="614"/>
      <c r="C32" s="328">
        <v>2.58E-2</v>
      </c>
      <c r="D32" s="328">
        <v>1.7600000000000001E-2</v>
      </c>
      <c r="E32" s="328">
        <v>0.70550000000000002</v>
      </c>
      <c r="F32" s="328">
        <v>0.48070000000000002</v>
      </c>
      <c r="G32" s="328">
        <v>0.45479999999999998</v>
      </c>
      <c r="H32" s="328">
        <v>0.4244</v>
      </c>
    </row>
    <row r="33" spans="1:14" ht="12.4" customHeight="1" x14ac:dyDescent="0.2">
      <c r="A33" s="659" t="s">
        <v>1164</v>
      </c>
      <c r="B33" s="614"/>
    </row>
    <row r="34" spans="1:14" ht="12.4" customHeight="1" x14ac:dyDescent="0.2">
      <c r="B34" s="98" t="s">
        <v>1165</v>
      </c>
      <c r="C34" s="328">
        <v>4.1999999999999997E-3</v>
      </c>
      <c r="D34" s="328">
        <v>1.8E-3</v>
      </c>
      <c r="E34" s="328">
        <v>0.43709999999999999</v>
      </c>
      <c r="F34" s="328">
        <v>0.23760000000000001</v>
      </c>
      <c r="G34" s="328">
        <v>0.4</v>
      </c>
      <c r="H34" s="328">
        <v>0.4</v>
      </c>
    </row>
    <row r="35" spans="1:14" ht="12.4" customHeight="1" x14ac:dyDescent="0.2">
      <c r="B35" s="98" t="s">
        <v>1166</v>
      </c>
      <c r="C35" s="328">
        <v>7.6E-3</v>
      </c>
      <c r="D35" s="328">
        <v>3.8999999999999998E-3</v>
      </c>
      <c r="E35" s="328">
        <v>0.15640000000000001</v>
      </c>
      <c r="F35" s="328">
        <v>7.4099999999999999E-2</v>
      </c>
      <c r="G35" s="328">
        <v>0.64910000000000001</v>
      </c>
      <c r="H35" s="328">
        <v>0.18110000000000001</v>
      </c>
    </row>
    <row r="36" spans="1:14" ht="12.4" customHeight="1" x14ac:dyDescent="0.2">
      <c r="A36" s="659" t="s">
        <v>1167</v>
      </c>
      <c r="B36" s="614"/>
      <c r="C36" s="328">
        <v>1.4200000000000001E-2</v>
      </c>
      <c r="D36" s="328">
        <v>1.17E-2</v>
      </c>
      <c r="E36" s="328">
        <v>0.82420000000000004</v>
      </c>
      <c r="F36" s="328">
        <v>0.72560000000000002</v>
      </c>
      <c r="G36" s="328">
        <v>0.4546</v>
      </c>
      <c r="H36" s="328">
        <v>0.35959999999999998</v>
      </c>
    </row>
    <row r="37" spans="1:14" ht="12.4" customHeight="1" x14ac:dyDescent="0.2">
      <c r="A37" s="675" t="s">
        <v>1168</v>
      </c>
      <c r="B37" s="614"/>
      <c r="C37" s="411">
        <v>2.1899999999999999E-2</v>
      </c>
      <c r="D37" s="411">
        <v>9.7999999999999997E-3</v>
      </c>
      <c r="E37" s="411">
        <v>0.49059999999999998</v>
      </c>
      <c r="F37" s="411">
        <v>0.41510000000000002</v>
      </c>
      <c r="G37" s="411">
        <v>0.69689999999999996</v>
      </c>
      <c r="H37" s="411">
        <v>0.5786</v>
      </c>
    </row>
    <row r="38" spans="1:14" ht="3.4" customHeight="1" x14ac:dyDescent="0.2">
      <c r="A38" s="51"/>
      <c r="B38" s="52"/>
      <c r="C38" s="52"/>
      <c r="D38" s="52"/>
      <c r="E38" s="52"/>
      <c r="F38" s="52"/>
      <c r="G38" s="52"/>
      <c r="H38" s="52"/>
    </row>
    <row r="39" spans="1:14" ht="12.4" customHeight="1" x14ac:dyDescent="0.2">
      <c r="A39" s="260" t="s">
        <v>177</v>
      </c>
      <c r="B39" s="636" t="s">
        <v>1169</v>
      </c>
      <c r="C39" s="614"/>
      <c r="D39" s="614"/>
      <c r="E39" s="614"/>
      <c r="F39" s="614"/>
      <c r="G39" s="614"/>
      <c r="H39" s="614"/>
      <c r="I39" s="614"/>
      <c r="J39" s="614"/>
      <c r="K39" s="614"/>
      <c r="L39" s="614"/>
      <c r="M39" s="614"/>
      <c r="N39" s="614"/>
    </row>
    <row r="40" spans="1:14" ht="12.4" customHeight="1" x14ac:dyDescent="0.2">
      <c r="A40" s="260" t="s">
        <v>179</v>
      </c>
      <c r="B40" s="636" t="s">
        <v>1170</v>
      </c>
      <c r="C40" s="614"/>
      <c r="D40" s="614"/>
      <c r="E40" s="614"/>
      <c r="F40" s="614"/>
      <c r="G40" s="614"/>
      <c r="H40" s="614"/>
      <c r="I40" s="614"/>
      <c r="J40" s="614"/>
      <c r="K40" s="614"/>
      <c r="L40" s="614"/>
      <c r="M40" s="614"/>
      <c r="N40" s="614"/>
    </row>
    <row r="41" spans="1:14" ht="3.4" customHeight="1" x14ac:dyDescent="0.2"/>
  </sheetData>
  <mergeCells count="35">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60"/>
  <sheetViews>
    <sheetView showRuler="0" workbookViewId="0">
      <selection sqref="A1:I1"/>
    </sheetView>
  </sheetViews>
  <sheetFormatPr baseColWidth="10" defaultColWidth="13.28515625" defaultRowHeight="12.75" x14ac:dyDescent="0.2"/>
  <cols>
    <col min="1" max="1" width="2.7109375" customWidth="1"/>
    <col min="2" max="2" width="1.85546875" customWidth="1"/>
    <col min="3" max="3" width="63.7109375" customWidth="1"/>
    <col min="4" max="9" width="12.85546875" customWidth="1"/>
  </cols>
  <sheetData>
    <row r="1" spans="1:9" ht="13.35" customHeight="1" x14ac:dyDescent="0.2">
      <c r="A1" s="617" t="s">
        <v>1171</v>
      </c>
      <c r="B1" s="614"/>
      <c r="C1" s="614"/>
      <c r="D1" s="614"/>
      <c r="E1" s="614"/>
      <c r="F1" s="614"/>
      <c r="G1" s="614"/>
      <c r="H1" s="614"/>
      <c r="I1" s="614"/>
    </row>
    <row r="2" spans="1:9" ht="3.4" customHeight="1" x14ac:dyDescent="0.2"/>
    <row r="3" spans="1:9" ht="10.9" customHeight="1" x14ac:dyDescent="0.2">
      <c r="C3" s="404">
        <f>SUM(D7:I34)</f>
        <v>92562.2</v>
      </c>
      <c r="D3" s="12" t="s">
        <v>105</v>
      </c>
      <c r="E3" s="12" t="s">
        <v>106</v>
      </c>
      <c r="F3" s="12" t="s">
        <v>107</v>
      </c>
      <c r="G3" s="12" t="s">
        <v>108</v>
      </c>
      <c r="H3" s="12" t="s">
        <v>109</v>
      </c>
      <c r="I3" s="12" t="s">
        <v>862</v>
      </c>
    </row>
    <row r="4" spans="1:9" ht="3.4" customHeight="1" x14ac:dyDescent="0.2"/>
    <row r="5" spans="1:9" ht="12.4" customHeight="1" x14ac:dyDescent="0.2">
      <c r="D5" s="744" t="s">
        <v>243</v>
      </c>
      <c r="E5" s="744"/>
      <c r="F5" s="744"/>
      <c r="G5" s="744"/>
      <c r="H5" s="744"/>
      <c r="I5" s="744"/>
    </row>
    <row r="6" spans="1:9" ht="39.200000000000003" customHeight="1" x14ac:dyDescent="0.2">
      <c r="B6" s="638" t="s">
        <v>110</v>
      </c>
      <c r="C6" s="614"/>
      <c r="D6" s="313" t="s">
        <v>1172</v>
      </c>
      <c r="E6" s="313" t="s">
        <v>1173</v>
      </c>
      <c r="F6" s="313" t="s">
        <v>1174</v>
      </c>
      <c r="G6" s="313" t="s">
        <v>1175</v>
      </c>
      <c r="H6" s="313" t="s">
        <v>1176</v>
      </c>
      <c r="I6" s="313" t="s">
        <v>183</v>
      </c>
    </row>
    <row r="7" spans="1:9" ht="12.4" customHeight="1" x14ac:dyDescent="0.2">
      <c r="A7" s="211" t="s">
        <v>185</v>
      </c>
      <c r="B7" s="668" t="s">
        <v>1177</v>
      </c>
      <c r="C7" s="668"/>
      <c r="D7" s="303">
        <v>1000</v>
      </c>
      <c r="E7" s="303">
        <v>3535</v>
      </c>
      <c r="F7" s="89" t="s">
        <v>176</v>
      </c>
      <c r="G7" s="465">
        <v>1.4</v>
      </c>
      <c r="H7" s="303">
        <v>6348</v>
      </c>
      <c r="I7" s="303">
        <v>2792</v>
      </c>
    </row>
    <row r="8" spans="1:9" ht="12.4" customHeight="1" x14ac:dyDescent="0.2">
      <c r="A8" s="211" t="s">
        <v>187</v>
      </c>
      <c r="B8" s="642" t="s">
        <v>1178</v>
      </c>
      <c r="C8" s="614"/>
      <c r="D8" s="35" t="s">
        <v>176</v>
      </c>
      <c r="E8" s="35" t="s">
        <v>176</v>
      </c>
      <c r="F8" s="466">
        <v>0</v>
      </c>
      <c r="G8" s="466">
        <v>0</v>
      </c>
      <c r="H8" s="33">
        <v>0</v>
      </c>
      <c r="I8" s="33">
        <v>0</v>
      </c>
    </row>
    <row r="9" spans="1:9" ht="12.4" customHeight="1" x14ac:dyDescent="0.2">
      <c r="A9" s="211" t="s">
        <v>189</v>
      </c>
      <c r="B9" s="642" t="s">
        <v>1179</v>
      </c>
      <c r="C9" s="614"/>
      <c r="D9" s="35" t="s">
        <v>176</v>
      </c>
      <c r="E9" s="35" t="s">
        <v>176</v>
      </c>
      <c r="F9" s="35" t="s">
        <v>176</v>
      </c>
      <c r="G9" s="35" t="s">
        <v>176</v>
      </c>
      <c r="H9" s="33">
        <v>0</v>
      </c>
      <c r="I9" s="33">
        <v>0</v>
      </c>
    </row>
    <row r="10" spans="1:9" ht="12.4" customHeight="1" x14ac:dyDescent="0.2">
      <c r="A10" s="211" t="s">
        <v>191</v>
      </c>
      <c r="B10" s="642" t="s">
        <v>1180</v>
      </c>
      <c r="C10" s="614"/>
      <c r="D10" s="35" t="s">
        <v>176</v>
      </c>
      <c r="E10" s="35" t="s">
        <v>176</v>
      </c>
      <c r="F10" s="35" t="s">
        <v>176</v>
      </c>
      <c r="G10" s="35" t="s">
        <v>176</v>
      </c>
      <c r="H10" s="33">
        <v>923</v>
      </c>
      <c r="I10" s="33">
        <v>796</v>
      </c>
    </row>
    <row r="11" spans="1:9" ht="12.4" customHeight="1" x14ac:dyDescent="0.2">
      <c r="A11" s="211" t="s">
        <v>193</v>
      </c>
      <c r="B11" s="645" t="s">
        <v>1181</v>
      </c>
      <c r="C11" s="614"/>
      <c r="D11" s="50" t="s">
        <v>176</v>
      </c>
      <c r="E11" s="50" t="s">
        <v>176</v>
      </c>
      <c r="F11" s="50" t="s">
        <v>176</v>
      </c>
      <c r="G11" s="50" t="s">
        <v>176</v>
      </c>
      <c r="H11" s="50" t="s">
        <v>176</v>
      </c>
      <c r="I11" s="25">
        <v>0</v>
      </c>
    </row>
    <row r="12" spans="1:9" ht="12.4" customHeight="1" x14ac:dyDescent="0.2">
      <c r="A12" s="211" t="s">
        <v>195</v>
      </c>
      <c r="B12" s="671" t="s">
        <v>246</v>
      </c>
      <c r="C12" s="671"/>
      <c r="D12" s="86">
        <v>1000</v>
      </c>
      <c r="E12" s="86">
        <v>3535</v>
      </c>
      <c r="F12" s="86">
        <v>0</v>
      </c>
      <c r="G12" s="467" t="s">
        <v>176</v>
      </c>
      <c r="H12" s="86">
        <v>7271</v>
      </c>
      <c r="I12" s="86">
        <v>3588</v>
      </c>
    </row>
    <row r="13" spans="1:9" ht="15" customHeight="1" x14ac:dyDescent="0.2">
      <c r="B13" s="468"/>
      <c r="C13" s="469"/>
      <c r="D13" s="114"/>
      <c r="E13" s="114"/>
      <c r="F13" s="114"/>
      <c r="G13" s="114"/>
      <c r="H13" s="114"/>
      <c r="I13" s="114"/>
    </row>
    <row r="14" spans="1:9" ht="10.9" customHeight="1" x14ac:dyDescent="0.2">
      <c r="D14" s="12" t="s">
        <v>105</v>
      </c>
      <c r="E14" s="12" t="s">
        <v>106</v>
      </c>
      <c r="F14" s="12" t="s">
        <v>107</v>
      </c>
      <c r="G14" s="12" t="s">
        <v>108</v>
      </c>
      <c r="H14" s="12" t="s">
        <v>109</v>
      </c>
      <c r="I14" s="12" t="s">
        <v>862</v>
      </c>
    </row>
    <row r="15" spans="1:9" ht="3.4" customHeight="1" x14ac:dyDescent="0.2"/>
    <row r="16" spans="1:9" ht="12.4" customHeight="1" x14ac:dyDescent="0.2">
      <c r="D16" s="758" t="s">
        <v>321</v>
      </c>
      <c r="E16" s="614"/>
      <c r="F16" s="614"/>
      <c r="G16" s="614"/>
      <c r="H16" s="614"/>
      <c r="I16" s="614"/>
    </row>
    <row r="17" spans="1:9" ht="39.200000000000003" customHeight="1" x14ac:dyDescent="0.2">
      <c r="B17" s="638" t="s">
        <v>110</v>
      </c>
      <c r="C17" s="614"/>
      <c r="D17" s="136" t="s">
        <v>1172</v>
      </c>
      <c r="E17" s="136" t="s">
        <v>1173</v>
      </c>
      <c r="F17" s="136" t="s">
        <v>1174</v>
      </c>
      <c r="G17" s="136" t="s">
        <v>1175</v>
      </c>
      <c r="H17" s="136" t="s">
        <v>1176</v>
      </c>
      <c r="I17" s="136" t="s">
        <v>183</v>
      </c>
    </row>
    <row r="18" spans="1:9" ht="12.4" customHeight="1" x14ac:dyDescent="0.2">
      <c r="A18" s="211" t="s">
        <v>185</v>
      </c>
      <c r="B18" s="668" t="s">
        <v>1177</v>
      </c>
      <c r="C18" s="668"/>
      <c r="D18" s="311">
        <v>1042</v>
      </c>
      <c r="E18" s="311">
        <v>3499</v>
      </c>
      <c r="F18" s="49" t="s">
        <v>176</v>
      </c>
      <c r="G18" s="391">
        <v>1.4</v>
      </c>
      <c r="H18" s="311">
        <v>6358</v>
      </c>
      <c r="I18" s="311">
        <v>2596</v>
      </c>
    </row>
    <row r="19" spans="1:9" ht="12.4" customHeight="1" x14ac:dyDescent="0.2">
      <c r="A19" s="211" t="s">
        <v>187</v>
      </c>
      <c r="B19" s="642" t="s">
        <v>1178</v>
      </c>
      <c r="C19" s="614"/>
      <c r="D19" s="59" t="s">
        <v>176</v>
      </c>
      <c r="E19" s="59" t="s">
        <v>176</v>
      </c>
      <c r="F19" s="34">
        <v>0</v>
      </c>
      <c r="G19" s="395">
        <v>0</v>
      </c>
      <c r="H19" s="34">
        <v>0</v>
      </c>
      <c r="I19" s="34">
        <v>0</v>
      </c>
    </row>
    <row r="20" spans="1:9" ht="12.4" customHeight="1" x14ac:dyDescent="0.2">
      <c r="A20" s="211" t="s">
        <v>189</v>
      </c>
      <c r="B20" s="642" t="s">
        <v>1179</v>
      </c>
      <c r="C20" s="614"/>
      <c r="D20" s="59" t="s">
        <v>176</v>
      </c>
      <c r="E20" s="59" t="s">
        <v>176</v>
      </c>
      <c r="F20" s="59" t="s">
        <v>176</v>
      </c>
      <c r="G20" s="59" t="s">
        <v>176</v>
      </c>
      <c r="H20" s="34">
        <v>0</v>
      </c>
      <c r="I20" s="34">
        <v>0</v>
      </c>
    </row>
    <row r="21" spans="1:9" ht="12.4" customHeight="1" x14ac:dyDescent="0.2">
      <c r="A21" s="211" t="s">
        <v>191</v>
      </c>
      <c r="B21" s="642" t="s">
        <v>1180</v>
      </c>
      <c r="C21" s="614"/>
      <c r="D21" s="59" t="s">
        <v>176</v>
      </c>
      <c r="E21" s="59" t="s">
        <v>176</v>
      </c>
      <c r="F21" s="59" t="s">
        <v>176</v>
      </c>
      <c r="G21" s="59" t="s">
        <v>176</v>
      </c>
      <c r="H21" s="34">
        <v>1587</v>
      </c>
      <c r="I21" s="34">
        <v>1102</v>
      </c>
    </row>
    <row r="22" spans="1:9" ht="12.4" customHeight="1" x14ac:dyDescent="0.2">
      <c r="A22" s="211" t="s">
        <v>193</v>
      </c>
      <c r="B22" s="645" t="s">
        <v>1181</v>
      </c>
      <c r="C22" s="614"/>
      <c r="D22" s="36" t="s">
        <v>176</v>
      </c>
      <c r="E22" s="36" t="s">
        <v>176</v>
      </c>
      <c r="F22" s="36" t="s">
        <v>176</v>
      </c>
      <c r="G22" s="36" t="s">
        <v>176</v>
      </c>
      <c r="H22" s="36" t="s">
        <v>176</v>
      </c>
      <c r="I22" s="26">
        <v>0</v>
      </c>
    </row>
    <row r="23" spans="1:9" ht="12.4" customHeight="1" x14ac:dyDescent="0.2">
      <c r="A23" s="211" t="s">
        <v>195</v>
      </c>
      <c r="B23" s="671" t="s">
        <v>246</v>
      </c>
      <c r="C23" s="671"/>
      <c r="D23" s="124">
        <v>1042</v>
      </c>
      <c r="E23" s="124">
        <v>3499</v>
      </c>
      <c r="F23" s="124">
        <v>0</v>
      </c>
      <c r="G23" s="421" t="s">
        <v>176</v>
      </c>
      <c r="H23" s="124">
        <v>7945</v>
      </c>
      <c r="I23" s="124">
        <v>3698</v>
      </c>
    </row>
    <row r="24" spans="1:9" ht="15" customHeight="1" x14ac:dyDescent="0.2">
      <c r="B24" s="468"/>
      <c r="C24" s="469"/>
      <c r="D24" s="114"/>
      <c r="E24" s="114"/>
      <c r="F24" s="114"/>
      <c r="G24" s="114"/>
      <c r="H24" s="114"/>
      <c r="I24" s="114"/>
    </row>
    <row r="25" spans="1:9" ht="10.9" customHeight="1" x14ac:dyDescent="0.2">
      <c r="D25" s="12" t="s">
        <v>105</v>
      </c>
      <c r="E25" s="12" t="s">
        <v>106</v>
      </c>
      <c r="F25" s="12" t="s">
        <v>107</v>
      </c>
      <c r="G25" s="12" t="s">
        <v>108</v>
      </c>
      <c r="H25" s="12" t="s">
        <v>109</v>
      </c>
      <c r="I25" s="12" t="s">
        <v>862</v>
      </c>
    </row>
    <row r="26" spans="1:9" ht="3.4" customHeight="1" x14ac:dyDescent="0.2"/>
    <row r="27" spans="1:9" ht="12.4" customHeight="1" x14ac:dyDescent="0.2">
      <c r="D27" s="758" t="s">
        <v>334</v>
      </c>
      <c r="E27" s="614"/>
      <c r="F27" s="614"/>
      <c r="G27" s="614"/>
      <c r="H27" s="614"/>
      <c r="I27" s="614"/>
    </row>
    <row r="28" spans="1:9" ht="39.200000000000003" customHeight="1" x14ac:dyDescent="0.2">
      <c r="B28" s="638" t="s">
        <v>110</v>
      </c>
      <c r="C28" s="614"/>
      <c r="D28" s="136" t="s">
        <v>1172</v>
      </c>
      <c r="E28" s="136" t="s">
        <v>1173</v>
      </c>
      <c r="F28" s="136" t="s">
        <v>1174</v>
      </c>
      <c r="G28" s="136" t="s">
        <v>1175</v>
      </c>
      <c r="H28" s="136" t="s">
        <v>1176</v>
      </c>
      <c r="I28" s="136" t="s">
        <v>183</v>
      </c>
    </row>
    <row r="29" spans="1:9" ht="12.4" customHeight="1" x14ac:dyDescent="0.2">
      <c r="A29" s="211" t="s">
        <v>185</v>
      </c>
      <c r="B29" s="668" t="s">
        <v>1177</v>
      </c>
      <c r="C29" s="668"/>
      <c r="D29" s="311">
        <v>908</v>
      </c>
      <c r="E29" s="311">
        <v>3419</v>
      </c>
      <c r="F29" s="49" t="s">
        <v>176</v>
      </c>
      <c r="G29" s="391">
        <v>1.4</v>
      </c>
      <c r="H29" s="311">
        <v>6058</v>
      </c>
      <c r="I29" s="311">
        <v>2421</v>
      </c>
    </row>
    <row r="30" spans="1:9" ht="12.4" customHeight="1" x14ac:dyDescent="0.2">
      <c r="A30" s="211" t="s">
        <v>187</v>
      </c>
      <c r="B30" s="642" t="s">
        <v>1178</v>
      </c>
      <c r="C30" s="614"/>
      <c r="D30" s="59" t="s">
        <v>176</v>
      </c>
      <c r="E30" s="59" t="s">
        <v>176</v>
      </c>
      <c r="F30" s="34">
        <v>0</v>
      </c>
      <c r="G30" s="395">
        <v>0</v>
      </c>
      <c r="H30" s="34">
        <v>0</v>
      </c>
      <c r="I30" s="34">
        <v>0</v>
      </c>
    </row>
    <row r="31" spans="1:9" ht="12.4" customHeight="1" x14ac:dyDescent="0.2">
      <c r="A31" s="211" t="s">
        <v>189</v>
      </c>
      <c r="B31" s="642" t="s">
        <v>1179</v>
      </c>
      <c r="C31" s="614"/>
      <c r="D31" s="59" t="s">
        <v>176</v>
      </c>
      <c r="E31" s="59" t="s">
        <v>176</v>
      </c>
      <c r="F31" s="59" t="s">
        <v>176</v>
      </c>
      <c r="G31" s="59" t="s">
        <v>176</v>
      </c>
      <c r="H31" s="34">
        <v>0</v>
      </c>
      <c r="I31" s="34">
        <v>0</v>
      </c>
    </row>
    <row r="32" spans="1:9" ht="12.4" customHeight="1" x14ac:dyDescent="0.2">
      <c r="A32" s="211" t="s">
        <v>191</v>
      </c>
      <c r="B32" s="642" t="s">
        <v>1180</v>
      </c>
      <c r="C32" s="614"/>
      <c r="D32" s="59" t="s">
        <v>176</v>
      </c>
      <c r="E32" s="59" t="s">
        <v>176</v>
      </c>
      <c r="F32" s="59" t="s">
        <v>176</v>
      </c>
      <c r="G32" s="59" t="s">
        <v>176</v>
      </c>
      <c r="H32" s="34">
        <v>1057</v>
      </c>
      <c r="I32" s="34">
        <v>838</v>
      </c>
    </row>
    <row r="33" spans="1:9" ht="12.4" customHeight="1" x14ac:dyDescent="0.2">
      <c r="A33" s="211" t="s">
        <v>193</v>
      </c>
      <c r="B33" s="645" t="s">
        <v>1181</v>
      </c>
      <c r="C33" s="614"/>
      <c r="D33" s="36" t="s">
        <v>176</v>
      </c>
      <c r="E33" s="36" t="s">
        <v>176</v>
      </c>
      <c r="F33" s="36" t="s">
        <v>176</v>
      </c>
      <c r="G33" s="36" t="s">
        <v>176</v>
      </c>
      <c r="H33" s="36" t="s">
        <v>176</v>
      </c>
      <c r="I33" s="26">
        <v>0</v>
      </c>
    </row>
    <row r="34" spans="1:9" ht="12.4" customHeight="1" x14ac:dyDescent="0.2">
      <c r="A34" s="211" t="s">
        <v>195</v>
      </c>
      <c r="B34" s="671" t="s">
        <v>246</v>
      </c>
      <c r="C34" s="671"/>
      <c r="D34" s="124">
        <v>908</v>
      </c>
      <c r="E34" s="124">
        <v>3419</v>
      </c>
      <c r="F34" s="124">
        <v>0</v>
      </c>
      <c r="G34" s="421" t="s">
        <v>176</v>
      </c>
      <c r="H34" s="124">
        <v>7115</v>
      </c>
      <c r="I34" s="124">
        <v>3259</v>
      </c>
    </row>
    <row r="35" spans="1:9" ht="3.4" customHeight="1" x14ac:dyDescent="0.2">
      <c r="B35" s="839"/>
      <c r="C35" s="839"/>
      <c r="D35" s="839"/>
      <c r="E35" s="839"/>
      <c r="F35" s="839"/>
      <c r="G35" s="839"/>
      <c r="H35" s="839"/>
      <c r="I35" s="839"/>
    </row>
    <row r="36" spans="1:9" ht="15" customHeight="1" x14ac:dyDescent="0.2"/>
    <row r="37" spans="1:9" ht="10.9" customHeight="1" x14ac:dyDescent="0.2">
      <c r="D37" s="12" t="s">
        <v>105</v>
      </c>
      <c r="E37" s="12" t="s">
        <v>106</v>
      </c>
      <c r="F37" s="12" t="s">
        <v>107</v>
      </c>
      <c r="G37" s="12" t="s">
        <v>108</v>
      </c>
      <c r="H37" s="12" t="s">
        <v>109</v>
      </c>
      <c r="I37" s="12" t="s">
        <v>862</v>
      </c>
    </row>
    <row r="38" spans="1:9" ht="3.4" customHeight="1" x14ac:dyDescent="0.2"/>
    <row r="39" spans="1:9" ht="12.4" customHeight="1" x14ac:dyDescent="0.2">
      <c r="C39" s="404">
        <f>SUM(D41:I57)</f>
        <v>55540.800000000003</v>
      </c>
      <c r="D39" s="758" t="s">
        <v>855</v>
      </c>
      <c r="E39" s="614"/>
      <c r="F39" s="614"/>
      <c r="G39" s="614"/>
      <c r="H39" s="614"/>
      <c r="I39" s="614"/>
    </row>
    <row r="40" spans="1:9" ht="39.200000000000003" customHeight="1" x14ac:dyDescent="0.2">
      <c r="B40" s="638" t="s">
        <v>110</v>
      </c>
      <c r="C40" s="614"/>
      <c r="D40" s="136" t="s">
        <v>1172</v>
      </c>
      <c r="E40" s="136" t="s">
        <v>1173</v>
      </c>
      <c r="F40" s="136" t="s">
        <v>1174</v>
      </c>
      <c r="G40" s="136" t="s">
        <v>1175</v>
      </c>
      <c r="H40" s="136" t="s">
        <v>1176</v>
      </c>
      <c r="I40" s="136" t="s">
        <v>183</v>
      </c>
    </row>
    <row r="41" spans="1:9" ht="12.4" customHeight="1" x14ac:dyDescent="0.2">
      <c r="A41" s="211" t="s">
        <v>185</v>
      </c>
      <c r="B41" s="668" t="s">
        <v>1177</v>
      </c>
      <c r="C41" s="668"/>
      <c r="D41" s="311">
        <v>692</v>
      </c>
      <c r="E41" s="311">
        <v>3297</v>
      </c>
      <c r="F41" s="49" t="s">
        <v>176</v>
      </c>
      <c r="G41" s="391">
        <v>1.4</v>
      </c>
      <c r="H41" s="311">
        <v>5585</v>
      </c>
      <c r="I41" s="311">
        <v>2595</v>
      </c>
    </row>
    <row r="42" spans="1:9" ht="12.4" customHeight="1" x14ac:dyDescent="0.2">
      <c r="A42" s="211" t="s">
        <v>187</v>
      </c>
      <c r="B42" s="642" t="s">
        <v>1178</v>
      </c>
      <c r="C42" s="614"/>
      <c r="D42" s="59" t="s">
        <v>176</v>
      </c>
      <c r="E42" s="59" t="s">
        <v>176</v>
      </c>
      <c r="F42" s="34">
        <v>0</v>
      </c>
      <c r="G42" s="395">
        <v>0</v>
      </c>
      <c r="H42" s="34">
        <v>0</v>
      </c>
      <c r="I42" s="34">
        <v>0</v>
      </c>
    </row>
    <row r="43" spans="1:9" ht="12.4" customHeight="1" x14ac:dyDescent="0.2">
      <c r="A43" s="211" t="s">
        <v>189</v>
      </c>
      <c r="B43" s="642" t="s">
        <v>1179</v>
      </c>
      <c r="C43" s="614"/>
      <c r="D43" s="59" t="s">
        <v>176</v>
      </c>
      <c r="E43" s="59" t="s">
        <v>176</v>
      </c>
      <c r="F43" s="59" t="s">
        <v>176</v>
      </c>
      <c r="G43" s="59" t="s">
        <v>176</v>
      </c>
      <c r="H43" s="34">
        <v>0</v>
      </c>
      <c r="I43" s="34">
        <v>0</v>
      </c>
    </row>
    <row r="44" spans="1:9" ht="12.4" customHeight="1" x14ac:dyDescent="0.2">
      <c r="A44" s="211" t="s">
        <v>191</v>
      </c>
      <c r="B44" s="642" t="s">
        <v>1180</v>
      </c>
      <c r="C44" s="614"/>
      <c r="D44" s="59" t="s">
        <v>176</v>
      </c>
      <c r="E44" s="59" t="s">
        <v>176</v>
      </c>
      <c r="F44" s="59" t="s">
        <v>176</v>
      </c>
      <c r="G44" s="59" t="s">
        <v>176</v>
      </c>
      <c r="H44" s="34">
        <v>1360</v>
      </c>
      <c r="I44" s="34">
        <v>698</v>
      </c>
    </row>
    <row r="45" spans="1:9" ht="12.4" customHeight="1" x14ac:dyDescent="0.2">
      <c r="A45" s="211" t="s">
        <v>193</v>
      </c>
      <c r="B45" s="645" t="s">
        <v>1181</v>
      </c>
      <c r="C45" s="614"/>
      <c r="D45" s="36" t="s">
        <v>176</v>
      </c>
      <c r="E45" s="36" t="s">
        <v>176</v>
      </c>
      <c r="F45" s="36" t="s">
        <v>176</v>
      </c>
      <c r="G45" s="36" t="s">
        <v>176</v>
      </c>
      <c r="H45" s="36" t="s">
        <v>176</v>
      </c>
      <c r="I45" s="26">
        <v>0</v>
      </c>
    </row>
    <row r="46" spans="1:9" ht="12.4" customHeight="1" x14ac:dyDescent="0.2">
      <c r="A46" s="211" t="s">
        <v>195</v>
      </c>
      <c r="B46" s="671" t="s">
        <v>246</v>
      </c>
      <c r="C46" s="671"/>
      <c r="D46" s="124">
        <v>692</v>
      </c>
      <c r="E46" s="124">
        <v>3297</v>
      </c>
      <c r="F46" s="124">
        <v>0</v>
      </c>
      <c r="G46" s="421" t="s">
        <v>176</v>
      </c>
      <c r="H46" s="124">
        <v>6945</v>
      </c>
      <c r="I46" s="124">
        <v>3293</v>
      </c>
    </row>
    <row r="47" spans="1:9" ht="15" customHeight="1" x14ac:dyDescent="0.2">
      <c r="B47" s="139"/>
      <c r="C47" s="77"/>
      <c r="D47" s="114"/>
      <c r="E47" s="114"/>
      <c r="F47" s="114"/>
      <c r="G47" s="114"/>
      <c r="H47" s="114"/>
      <c r="I47" s="114"/>
    </row>
    <row r="48" spans="1:9" ht="10.9" customHeight="1" x14ac:dyDescent="0.2">
      <c r="D48" s="12" t="s">
        <v>105</v>
      </c>
      <c r="E48" s="12" t="s">
        <v>106</v>
      </c>
      <c r="F48" s="12" t="s">
        <v>107</v>
      </c>
      <c r="G48" s="12" t="s">
        <v>108</v>
      </c>
      <c r="H48" s="12" t="s">
        <v>109</v>
      </c>
      <c r="I48" s="12" t="s">
        <v>862</v>
      </c>
    </row>
    <row r="49" spans="1:9" ht="3.4" customHeight="1" x14ac:dyDescent="0.2"/>
    <row r="50" spans="1:9" ht="12.4" customHeight="1" x14ac:dyDescent="0.2">
      <c r="D50" s="758" t="s">
        <v>857</v>
      </c>
      <c r="E50" s="614"/>
      <c r="F50" s="614"/>
      <c r="G50" s="614"/>
      <c r="H50" s="614"/>
      <c r="I50" s="614"/>
    </row>
    <row r="51" spans="1:9" ht="39.200000000000003" customHeight="1" x14ac:dyDescent="0.2">
      <c r="B51" s="638" t="s">
        <v>110</v>
      </c>
      <c r="C51" s="614"/>
      <c r="D51" s="136" t="s">
        <v>1172</v>
      </c>
      <c r="E51" s="136" t="s">
        <v>1173</v>
      </c>
      <c r="F51" s="136" t="s">
        <v>1174</v>
      </c>
      <c r="G51" s="136" t="s">
        <v>1175</v>
      </c>
      <c r="H51" s="136" t="s">
        <v>1176</v>
      </c>
      <c r="I51" s="136" t="s">
        <v>183</v>
      </c>
    </row>
    <row r="52" spans="1:9" ht="12.4" customHeight="1" x14ac:dyDescent="0.2">
      <c r="A52" s="211" t="s">
        <v>185</v>
      </c>
      <c r="B52" s="668" t="s">
        <v>1177</v>
      </c>
      <c r="C52" s="668"/>
      <c r="D52" s="311">
        <v>745</v>
      </c>
      <c r="E52" s="311">
        <v>3214</v>
      </c>
      <c r="F52" s="49" t="s">
        <v>176</v>
      </c>
      <c r="G52" s="391">
        <v>1.4</v>
      </c>
      <c r="H52" s="311">
        <v>5543</v>
      </c>
      <c r="I52" s="311">
        <v>2758</v>
      </c>
    </row>
    <row r="53" spans="1:9" ht="12.4" customHeight="1" x14ac:dyDescent="0.2">
      <c r="A53" s="211" t="s">
        <v>187</v>
      </c>
      <c r="B53" s="642" t="s">
        <v>1178</v>
      </c>
      <c r="C53" s="614"/>
      <c r="D53" s="59" t="s">
        <v>176</v>
      </c>
      <c r="E53" s="59" t="s">
        <v>176</v>
      </c>
      <c r="F53" s="34">
        <v>0</v>
      </c>
      <c r="G53" s="395">
        <v>0</v>
      </c>
      <c r="H53" s="34">
        <v>0</v>
      </c>
      <c r="I53" s="34">
        <v>0</v>
      </c>
    </row>
    <row r="54" spans="1:9" ht="12.4" customHeight="1" x14ac:dyDescent="0.2">
      <c r="A54" s="211" t="s">
        <v>189</v>
      </c>
      <c r="B54" s="642" t="s">
        <v>1179</v>
      </c>
      <c r="C54" s="614"/>
      <c r="D54" s="59" t="s">
        <v>176</v>
      </c>
      <c r="E54" s="59" t="s">
        <v>176</v>
      </c>
      <c r="F54" s="59" t="s">
        <v>176</v>
      </c>
      <c r="G54" s="59" t="s">
        <v>176</v>
      </c>
      <c r="H54" s="34">
        <v>0</v>
      </c>
      <c r="I54" s="34">
        <v>0</v>
      </c>
    </row>
    <row r="55" spans="1:9" ht="12.4" customHeight="1" x14ac:dyDescent="0.2">
      <c r="A55" s="211" t="s">
        <v>191</v>
      </c>
      <c r="B55" s="642" t="s">
        <v>1180</v>
      </c>
      <c r="C55" s="614"/>
      <c r="D55" s="59" t="s">
        <v>176</v>
      </c>
      <c r="E55" s="59" t="s">
        <v>176</v>
      </c>
      <c r="F55" s="59" t="s">
        <v>176</v>
      </c>
      <c r="G55" s="59" t="s">
        <v>176</v>
      </c>
      <c r="H55" s="34">
        <v>783</v>
      </c>
      <c r="I55" s="34">
        <v>499</v>
      </c>
    </row>
    <row r="56" spans="1:9" ht="12.4" customHeight="1" x14ac:dyDescent="0.2">
      <c r="A56" s="211" t="s">
        <v>193</v>
      </c>
      <c r="B56" s="645" t="s">
        <v>1181</v>
      </c>
      <c r="C56" s="614"/>
      <c r="D56" s="36" t="s">
        <v>176</v>
      </c>
      <c r="E56" s="36" t="s">
        <v>176</v>
      </c>
      <c r="F56" s="36" t="s">
        <v>176</v>
      </c>
      <c r="G56" s="36" t="s">
        <v>176</v>
      </c>
      <c r="H56" s="36" t="s">
        <v>176</v>
      </c>
      <c r="I56" s="26">
        <v>0</v>
      </c>
    </row>
    <row r="57" spans="1:9" ht="12.4" customHeight="1" x14ac:dyDescent="0.2">
      <c r="A57" s="211" t="s">
        <v>195</v>
      </c>
      <c r="B57" s="671" t="s">
        <v>246</v>
      </c>
      <c r="C57" s="671"/>
      <c r="D57" s="124">
        <v>745</v>
      </c>
      <c r="E57" s="124">
        <v>3214</v>
      </c>
      <c r="F57" s="124">
        <v>0</v>
      </c>
      <c r="G57" s="421" t="s">
        <v>176</v>
      </c>
      <c r="H57" s="124">
        <v>6326</v>
      </c>
      <c r="I57" s="124">
        <v>3257</v>
      </c>
    </row>
    <row r="58" spans="1:9" ht="4.1500000000000004" customHeight="1" x14ac:dyDescent="0.2">
      <c r="B58" s="139"/>
      <c r="C58" s="77"/>
      <c r="D58" s="77"/>
      <c r="E58" s="77"/>
      <c r="F58" s="77"/>
      <c r="G58" s="77"/>
      <c r="H58" s="77"/>
      <c r="I58" s="77"/>
    </row>
    <row r="59" spans="1:9" ht="12.4" customHeight="1" x14ac:dyDescent="0.2">
      <c r="B59" s="260" t="s">
        <v>177</v>
      </c>
      <c r="C59" s="636" t="s">
        <v>1182</v>
      </c>
      <c r="D59" s="614"/>
      <c r="E59" s="614"/>
      <c r="F59" s="614"/>
      <c r="G59" s="614"/>
      <c r="H59" s="614"/>
      <c r="I59" s="614"/>
    </row>
    <row r="60" spans="1:9" ht="3.4" customHeight="1" x14ac:dyDescent="0.2"/>
  </sheetData>
  <mergeCells count="43">
    <mergeCell ref="B54:C54"/>
    <mergeCell ref="B56:C56"/>
    <mergeCell ref="B55:C55"/>
    <mergeCell ref="D50:I50"/>
    <mergeCell ref="C59:I59"/>
    <mergeCell ref="B57:C57"/>
    <mergeCell ref="B46:C46"/>
    <mergeCell ref="B45:C45"/>
    <mergeCell ref="B52:C52"/>
    <mergeCell ref="B51:C51"/>
    <mergeCell ref="B53:C53"/>
    <mergeCell ref="B40:C40"/>
    <mergeCell ref="B41:C41"/>
    <mergeCell ref="B42:C42"/>
    <mergeCell ref="B44:C44"/>
    <mergeCell ref="B43:C43"/>
    <mergeCell ref="D27:I27"/>
    <mergeCell ref="D39:I39"/>
    <mergeCell ref="B35:I35"/>
    <mergeCell ref="B34:C34"/>
    <mergeCell ref="B33:C33"/>
    <mergeCell ref="B23:C23"/>
    <mergeCell ref="B28:C28"/>
    <mergeCell ref="B29:C29"/>
    <mergeCell ref="B30:C30"/>
    <mergeCell ref="B32:C32"/>
    <mergeCell ref="B31:C31"/>
    <mergeCell ref="B17:C17"/>
    <mergeCell ref="B18:C18"/>
    <mergeCell ref="B20:C20"/>
    <mergeCell ref="B19:C19"/>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5"/>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5703125" customWidth="1"/>
    <col min="4" max="13" width="5.5703125" customWidth="1"/>
    <col min="14" max="14" width="6.28515625" customWidth="1"/>
    <col min="15" max="16" width="5.5703125" customWidth="1"/>
    <col min="17" max="17" width="6.28515625" customWidth="1"/>
    <col min="18" max="18" width="18" customWidth="1"/>
  </cols>
  <sheetData>
    <row r="1" spans="1:18" ht="13.35" customHeight="1" x14ac:dyDescent="0.2">
      <c r="A1" s="648" t="s">
        <v>1183</v>
      </c>
      <c r="B1" s="614"/>
      <c r="C1" s="614"/>
      <c r="D1" s="614"/>
      <c r="E1" s="614"/>
      <c r="F1" s="614"/>
      <c r="G1" s="614"/>
      <c r="H1" s="614"/>
      <c r="I1" s="614"/>
      <c r="J1" s="614"/>
      <c r="K1" s="614"/>
      <c r="L1" s="614"/>
      <c r="M1" s="614"/>
      <c r="N1" s="614"/>
      <c r="O1" s="614"/>
      <c r="P1" s="614"/>
      <c r="Q1" s="614"/>
      <c r="R1" s="614"/>
    </row>
    <row r="2" spans="1:18" ht="3.4" customHeight="1" x14ac:dyDescent="0.2"/>
    <row r="3" spans="1:18" ht="12.4" customHeight="1" x14ac:dyDescent="0.2">
      <c r="D3" s="168" t="s">
        <v>105</v>
      </c>
      <c r="E3" s="168" t="s">
        <v>106</v>
      </c>
      <c r="F3" s="168" t="s">
        <v>107</v>
      </c>
      <c r="G3" s="168" t="s">
        <v>108</v>
      </c>
      <c r="H3" s="168" t="s">
        <v>109</v>
      </c>
      <c r="I3" s="168" t="s">
        <v>862</v>
      </c>
      <c r="J3" s="168" t="s">
        <v>863</v>
      </c>
      <c r="K3" s="168" t="s">
        <v>1012</v>
      </c>
      <c r="L3" s="168" t="s">
        <v>1013</v>
      </c>
      <c r="M3" s="168" t="s">
        <v>1014</v>
      </c>
      <c r="N3" s="168" t="s">
        <v>1015</v>
      </c>
      <c r="O3" s="168" t="s">
        <v>1016</v>
      </c>
      <c r="P3" s="168" t="s">
        <v>1184</v>
      </c>
      <c r="Q3" s="168" t="s">
        <v>1185</v>
      </c>
      <c r="R3" s="168" t="s">
        <v>1186</v>
      </c>
    </row>
    <row r="4" spans="1:18" ht="3.4" customHeight="1" x14ac:dyDescent="0.2"/>
    <row r="5" spans="1:18" ht="13.35" customHeight="1" x14ac:dyDescent="0.2">
      <c r="C5" s="404">
        <f>SUM(D7:R18)+SUM(D24:R34)</f>
        <v>11640</v>
      </c>
      <c r="D5" s="826" t="s">
        <v>243</v>
      </c>
      <c r="E5" s="826"/>
      <c r="F5" s="826"/>
      <c r="G5" s="826"/>
      <c r="H5" s="826"/>
      <c r="I5" s="826"/>
      <c r="J5" s="826"/>
      <c r="K5" s="826"/>
      <c r="L5" s="826"/>
      <c r="M5" s="826"/>
      <c r="N5" s="826"/>
      <c r="O5" s="826"/>
      <c r="P5" s="826"/>
      <c r="Q5" s="826"/>
      <c r="R5" s="826"/>
    </row>
    <row r="6" spans="1:18" ht="32.65" customHeight="1" x14ac:dyDescent="0.2">
      <c r="B6" s="661" t="s">
        <v>110</v>
      </c>
      <c r="C6" s="614"/>
      <c r="D6" s="470" t="s">
        <v>983</v>
      </c>
      <c r="E6" s="471">
        <v>0.1</v>
      </c>
      <c r="F6" s="471">
        <v>0.2</v>
      </c>
      <c r="G6" s="471">
        <v>0.3</v>
      </c>
      <c r="H6" s="471">
        <v>0.4</v>
      </c>
      <c r="I6" s="471">
        <v>0.5</v>
      </c>
      <c r="J6" s="471">
        <v>0.65</v>
      </c>
      <c r="K6" s="471">
        <v>0.75</v>
      </c>
      <c r="L6" s="471">
        <v>0.8</v>
      </c>
      <c r="M6" s="471">
        <v>0.85</v>
      </c>
      <c r="N6" s="471">
        <v>1</v>
      </c>
      <c r="O6" s="471">
        <v>1.3</v>
      </c>
      <c r="P6" s="471">
        <v>1.5</v>
      </c>
      <c r="Q6" s="472" t="s">
        <v>289</v>
      </c>
      <c r="R6" s="472" t="s">
        <v>1187</v>
      </c>
    </row>
    <row r="7" spans="1:18" ht="12.4" customHeight="1" x14ac:dyDescent="0.2">
      <c r="B7" s="674" t="s">
        <v>982</v>
      </c>
      <c r="C7" s="674"/>
      <c r="D7" s="337"/>
      <c r="E7" s="337"/>
      <c r="F7" s="337"/>
      <c r="G7" s="337"/>
      <c r="H7" s="337"/>
      <c r="I7" s="337"/>
      <c r="J7" s="337"/>
      <c r="K7" s="337"/>
      <c r="L7" s="337"/>
      <c r="M7" s="337"/>
      <c r="N7" s="337"/>
      <c r="O7" s="337"/>
      <c r="P7" s="337"/>
      <c r="Q7" s="337"/>
      <c r="R7" s="337"/>
    </row>
    <row r="8" spans="1:18" ht="12.4" customHeight="1" x14ac:dyDescent="0.2">
      <c r="A8" s="166" t="s">
        <v>185</v>
      </c>
      <c r="B8" s="736" t="s">
        <v>251</v>
      </c>
      <c r="C8" s="614"/>
      <c r="D8" s="285">
        <v>0</v>
      </c>
      <c r="E8" s="285">
        <v>0</v>
      </c>
      <c r="F8" s="285">
        <v>0</v>
      </c>
      <c r="G8" s="285">
        <v>0</v>
      </c>
      <c r="H8" s="285">
        <v>0</v>
      </c>
      <c r="I8" s="285">
        <v>0</v>
      </c>
      <c r="J8" s="285">
        <v>0</v>
      </c>
      <c r="K8" s="285">
        <v>0</v>
      </c>
      <c r="L8" s="285">
        <v>0</v>
      </c>
      <c r="M8" s="285">
        <v>0</v>
      </c>
      <c r="N8" s="285">
        <v>0</v>
      </c>
      <c r="O8" s="285">
        <v>0</v>
      </c>
      <c r="P8" s="285">
        <v>0</v>
      </c>
      <c r="Q8" s="285">
        <v>0</v>
      </c>
      <c r="R8" s="473">
        <v>0</v>
      </c>
    </row>
    <row r="9" spans="1:18" ht="12.4" customHeight="1" x14ac:dyDescent="0.2">
      <c r="A9" s="166" t="s">
        <v>187</v>
      </c>
      <c r="B9" s="736" t="s">
        <v>252</v>
      </c>
      <c r="C9" s="614"/>
      <c r="D9" s="285">
        <v>0</v>
      </c>
      <c r="E9" s="285">
        <v>0</v>
      </c>
      <c r="F9" s="285">
        <v>30</v>
      </c>
      <c r="G9" s="285">
        <v>0</v>
      </c>
      <c r="H9" s="285">
        <v>0</v>
      </c>
      <c r="I9" s="285">
        <v>0</v>
      </c>
      <c r="J9" s="285">
        <v>0</v>
      </c>
      <c r="K9" s="285">
        <v>0</v>
      </c>
      <c r="L9" s="285">
        <v>0</v>
      </c>
      <c r="M9" s="285">
        <v>0</v>
      </c>
      <c r="N9" s="285">
        <v>0</v>
      </c>
      <c r="O9" s="285">
        <v>0</v>
      </c>
      <c r="P9" s="285">
        <v>0</v>
      </c>
      <c r="Q9" s="285">
        <v>0</v>
      </c>
      <c r="R9" s="473">
        <v>30</v>
      </c>
    </row>
    <row r="10" spans="1:18" ht="12.4" customHeight="1" x14ac:dyDescent="0.2">
      <c r="A10" s="166" t="s">
        <v>189</v>
      </c>
      <c r="B10" s="736" t="s">
        <v>950</v>
      </c>
      <c r="C10" s="614"/>
      <c r="D10" s="285">
        <v>0</v>
      </c>
      <c r="E10" s="285">
        <v>0</v>
      </c>
      <c r="F10" s="285">
        <v>0</v>
      </c>
      <c r="G10" s="285">
        <v>0</v>
      </c>
      <c r="H10" s="285">
        <v>0</v>
      </c>
      <c r="I10" s="285">
        <v>0</v>
      </c>
      <c r="J10" s="285">
        <v>0</v>
      </c>
      <c r="K10" s="285">
        <v>0</v>
      </c>
      <c r="L10" s="285">
        <v>0</v>
      </c>
      <c r="M10" s="285">
        <v>0</v>
      </c>
      <c r="N10" s="285">
        <v>0</v>
      </c>
      <c r="O10" s="285">
        <v>0</v>
      </c>
      <c r="P10" s="285">
        <v>0</v>
      </c>
      <c r="Q10" s="285">
        <v>0</v>
      </c>
      <c r="R10" s="473">
        <v>0</v>
      </c>
    </row>
    <row r="11" spans="1:18" ht="12.4" customHeight="1" x14ac:dyDescent="0.2">
      <c r="A11" s="166" t="s">
        <v>191</v>
      </c>
      <c r="B11" s="736" t="s">
        <v>343</v>
      </c>
      <c r="C11" s="614"/>
      <c r="D11" s="285">
        <v>0</v>
      </c>
      <c r="E11" s="285">
        <v>0</v>
      </c>
      <c r="F11" s="285">
        <v>53</v>
      </c>
      <c r="G11" s="285">
        <v>1</v>
      </c>
      <c r="H11" s="285">
        <v>0</v>
      </c>
      <c r="I11" s="285">
        <v>15</v>
      </c>
      <c r="J11" s="285">
        <v>0</v>
      </c>
      <c r="K11" s="285">
        <v>0</v>
      </c>
      <c r="L11" s="285">
        <v>0</v>
      </c>
      <c r="M11" s="285">
        <v>0</v>
      </c>
      <c r="N11" s="285">
        <v>0</v>
      </c>
      <c r="O11" s="285">
        <v>0</v>
      </c>
      <c r="P11" s="285">
        <v>125</v>
      </c>
      <c r="Q11" s="285">
        <v>0</v>
      </c>
      <c r="R11" s="473">
        <v>194</v>
      </c>
    </row>
    <row r="12" spans="1:18" ht="19.899999999999999" customHeight="1" x14ac:dyDescent="0.2">
      <c r="A12" s="166" t="s">
        <v>193</v>
      </c>
      <c r="B12" s="736" t="s">
        <v>1188</v>
      </c>
      <c r="C12" s="614"/>
      <c r="D12" s="285">
        <v>0</v>
      </c>
      <c r="E12" s="285">
        <v>0</v>
      </c>
      <c r="F12" s="285">
        <v>0</v>
      </c>
      <c r="G12" s="285">
        <v>0</v>
      </c>
      <c r="H12" s="285">
        <v>0</v>
      </c>
      <c r="I12" s="285">
        <v>0</v>
      </c>
      <c r="J12" s="285">
        <v>0</v>
      </c>
      <c r="K12" s="285">
        <v>0</v>
      </c>
      <c r="L12" s="285">
        <v>0</v>
      </c>
      <c r="M12" s="285">
        <v>0</v>
      </c>
      <c r="N12" s="285">
        <v>0</v>
      </c>
      <c r="O12" s="285">
        <v>0</v>
      </c>
      <c r="P12" s="285">
        <v>0</v>
      </c>
      <c r="Q12" s="285">
        <v>0</v>
      </c>
      <c r="R12" s="473">
        <v>0</v>
      </c>
    </row>
    <row r="13" spans="1:18" ht="12.4" customHeight="1" x14ac:dyDescent="0.2">
      <c r="A13" s="166" t="s">
        <v>195</v>
      </c>
      <c r="B13" s="736" t="s">
        <v>254</v>
      </c>
      <c r="C13" s="614"/>
      <c r="D13" s="285">
        <v>0</v>
      </c>
      <c r="E13" s="285">
        <v>0</v>
      </c>
      <c r="F13" s="285">
        <v>24</v>
      </c>
      <c r="G13" s="285">
        <v>0</v>
      </c>
      <c r="H13" s="285">
        <v>0</v>
      </c>
      <c r="I13" s="285">
        <v>4</v>
      </c>
      <c r="J13" s="285">
        <v>0</v>
      </c>
      <c r="K13" s="285">
        <v>15</v>
      </c>
      <c r="L13" s="285">
        <v>83</v>
      </c>
      <c r="M13" s="285">
        <v>0</v>
      </c>
      <c r="N13" s="285">
        <v>891</v>
      </c>
      <c r="O13" s="285">
        <v>74</v>
      </c>
      <c r="P13" s="285">
        <v>0</v>
      </c>
      <c r="Q13" s="285">
        <v>0</v>
      </c>
      <c r="R13" s="473">
        <v>1091</v>
      </c>
    </row>
    <row r="14" spans="1:18" ht="12.4" customHeight="1" x14ac:dyDescent="0.2">
      <c r="B14" s="840" t="s">
        <v>1189</v>
      </c>
      <c r="C14" s="614"/>
      <c r="D14" s="285">
        <v>0</v>
      </c>
      <c r="E14" s="285">
        <v>0</v>
      </c>
      <c r="F14" s="285">
        <v>0</v>
      </c>
      <c r="G14" s="285">
        <v>0</v>
      </c>
      <c r="H14" s="285">
        <v>0</v>
      </c>
      <c r="I14" s="285">
        <v>0</v>
      </c>
      <c r="J14" s="285">
        <v>0</v>
      </c>
      <c r="K14" s="285">
        <v>0</v>
      </c>
      <c r="L14" s="285">
        <v>83</v>
      </c>
      <c r="M14" s="285">
        <v>0</v>
      </c>
      <c r="N14" s="285">
        <v>5</v>
      </c>
      <c r="O14" s="285">
        <v>74</v>
      </c>
      <c r="P14" s="285">
        <v>0</v>
      </c>
      <c r="Q14" s="285">
        <v>0</v>
      </c>
      <c r="R14" s="473">
        <v>162</v>
      </c>
    </row>
    <row r="15" spans="1:18" ht="19.899999999999999" customHeight="1" x14ac:dyDescent="0.2">
      <c r="B15" s="736" t="s">
        <v>1190</v>
      </c>
      <c r="C15" s="614"/>
      <c r="D15" s="285">
        <v>0</v>
      </c>
      <c r="E15" s="285">
        <v>0</v>
      </c>
      <c r="F15" s="285">
        <v>0</v>
      </c>
      <c r="G15" s="285">
        <v>0</v>
      </c>
      <c r="H15" s="285">
        <v>0</v>
      </c>
      <c r="I15" s="285">
        <v>0</v>
      </c>
      <c r="J15" s="285">
        <v>0</v>
      </c>
      <c r="K15" s="285">
        <v>0</v>
      </c>
      <c r="L15" s="285">
        <v>0</v>
      </c>
      <c r="M15" s="285">
        <v>0</v>
      </c>
      <c r="N15" s="285">
        <v>0</v>
      </c>
      <c r="O15" s="285">
        <v>0</v>
      </c>
      <c r="P15" s="285">
        <v>0</v>
      </c>
      <c r="Q15" s="285">
        <v>0</v>
      </c>
      <c r="R15" s="473">
        <v>0</v>
      </c>
    </row>
    <row r="16" spans="1:18" ht="12.4" customHeight="1" x14ac:dyDescent="0.2">
      <c r="A16" s="166" t="s">
        <v>196</v>
      </c>
      <c r="B16" s="736" t="s">
        <v>348</v>
      </c>
      <c r="C16" s="614"/>
      <c r="D16" s="285">
        <v>0</v>
      </c>
      <c r="E16" s="285">
        <v>0</v>
      </c>
      <c r="F16" s="285">
        <v>0</v>
      </c>
      <c r="G16" s="285">
        <v>0</v>
      </c>
      <c r="H16" s="285">
        <v>0</v>
      </c>
      <c r="I16" s="285">
        <v>0</v>
      </c>
      <c r="J16" s="285">
        <v>0</v>
      </c>
      <c r="K16" s="285">
        <v>0</v>
      </c>
      <c r="L16" s="285">
        <v>0</v>
      </c>
      <c r="M16" s="285">
        <v>0</v>
      </c>
      <c r="N16" s="285">
        <v>0</v>
      </c>
      <c r="O16" s="285">
        <v>0</v>
      </c>
      <c r="P16" s="285">
        <v>0</v>
      </c>
      <c r="Q16" s="285">
        <v>0</v>
      </c>
      <c r="R16" s="473">
        <v>0</v>
      </c>
    </row>
    <row r="17" spans="1:18" ht="12.4" customHeight="1" x14ac:dyDescent="0.2">
      <c r="A17" s="166" t="s">
        <v>198</v>
      </c>
      <c r="B17" s="739" t="s">
        <v>560</v>
      </c>
      <c r="C17" s="614"/>
      <c r="D17" s="275">
        <v>0</v>
      </c>
      <c r="E17" s="275">
        <v>0</v>
      </c>
      <c r="F17" s="275">
        <v>0</v>
      </c>
      <c r="G17" s="275">
        <v>0</v>
      </c>
      <c r="H17" s="275">
        <v>0</v>
      </c>
      <c r="I17" s="275">
        <v>0</v>
      </c>
      <c r="J17" s="275">
        <v>0</v>
      </c>
      <c r="K17" s="275">
        <v>0</v>
      </c>
      <c r="L17" s="275">
        <v>0</v>
      </c>
      <c r="M17" s="275">
        <v>0</v>
      </c>
      <c r="N17" s="275">
        <v>0</v>
      </c>
      <c r="O17" s="275">
        <v>0</v>
      </c>
      <c r="P17" s="275">
        <v>0</v>
      </c>
      <c r="Q17" s="275">
        <v>0</v>
      </c>
      <c r="R17" s="474">
        <v>0</v>
      </c>
    </row>
    <row r="18" spans="1:18" ht="12.4" customHeight="1" x14ac:dyDescent="0.2">
      <c r="A18" s="166" t="s">
        <v>200</v>
      </c>
      <c r="B18" s="664" t="s">
        <v>246</v>
      </c>
      <c r="C18" s="664"/>
      <c r="D18" s="280">
        <v>0</v>
      </c>
      <c r="E18" s="280">
        <v>0</v>
      </c>
      <c r="F18" s="280">
        <v>107</v>
      </c>
      <c r="G18" s="280">
        <v>1</v>
      </c>
      <c r="H18" s="280">
        <v>0</v>
      </c>
      <c r="I18" s="280">
        <v>19</v>
      </c>
      <c r="J18" s="280">
        <v>0</v>
      </c>
      <c r="K18" s="280">
        <v>15</v>
      </c>
      <c r="L18" s="280">
        <v>83</v>
      </c>
      <c r="M18" s="280">
        <v>0</v>
      </c>
      <c r="N18" s="280">
        <v>891</v>
      </c>
      <c r="O18" s="280">
        <v>74</v>
      </c>
      <c r="P18" s="280">
        <v>125</v>
      </c>
      <c r="Q18" s="280">
        <v>0</v>
      </c>
      <c r="R18" s="475">
        <v>1315</v>
      </c>
    </row>
    <row r="19" spans="1:18" ht="15" customHeight="1" x14ac:dyDescent="0.2">
      <c r="B19" s="137"/>
      <c r="C19" s="137"/>
      <c r="D19" s="444"/>
      <c r="E19" s="444"/>
      <c r="F19" s="444"/>
      <c r="G19" s="444"/>
      <c r="H19" s="444"/>
      <c r="I19" s="444"/>
      <c r="J19" s="444"/>
      <c r="K19" s="444"/>
      <c r="L19" s="444"/>
      <c r="M19" s="444"/>
      <c r="N19" s="444"/>
      <c r="O19" s="444"/>
      <c r="P19" s="444"/>
      <c r="Q19" s="444"/>
      <c r="R19" s="444"/>
    </row>
    <row r="20" spans="1:18" ht="12.4" customHeight="1" x14ac:dyDescent="0.2">
      <c r="D20" s="168" t="s">
        <v>105</v>
      </c>
      <c r="E20" s="168" t="s">
        <v>106</v>
      </c>
      <c r="F20" s="12" t="s">
        <v>107</v>
      </c>
      <c r="G20" s="12" t="s">
        <v>108</v>
      </c>
      <c r="H20" s="12" t="s">
        <v>109</v>
      </c>
      <c r="I20" s="12" t="s">
        <v>862</v>
      </c>
      <c r="J20" s="12" t="s">
        <v>863</v>
      </c>
      <c r="K20" s="12" t="s">
        <v>1012</v>
      </c>
      <c r="L20" s="12" t="s">
        <v>1013</v>
      </c>
      <c r="M20" s="12" t="s">
        <v>1014</v>
      </c>
      <c r="N20" s="12" t="s">
        <v>1015</v>
      </c>
      <c r="O20" s="12" t="s">
        <v>1016</v>
      </c>
      <c r="P20" s="12" t="s">
        <v>1184</v>
      </c>
      <c r="Q20" s="12" t="s">
        <v>1185</v>
      </c>
      <c r="R20" s="12" t="s">
        <v>1186</v>
      </c>
    </row>
    <row r="21" spans="1:18" ht="13.35" customHeight="1" x14ac:dyDescent="0.2">
      <c r="D21" s="828" t="s">
        <v>321</v>
      </c>
      <c r="E21" s="614"/>
      <c r="F21" s="614"/>
      <c r="G21" s="614"/>
      <c r="H21" s="614"/>
      <c r="I21" s="614"/>
      <c r="J21" s="614"/>
      <c r="K21" s="614"/>
      <c r="L21" s="614"/>
      <c r="M21" s="614"/>
      <c r="N21" s="614"/>
      <c r="O21" s="614"/>
      <c r="P21" s="614"/>
      <c r="Q21" s="614"/>
      <c r="R21" s="614"/>
    </row>
    <row r="22" spans="1:18" ht="32.65" customHeight="1" x14ac:dyDescent="0.2">
      <c r="A22" s="134"/>
      <c r="B22" s="661" t="s">
        <v>110</v>
      </c>
      <c r="C22" s="614"/>
      <c r="D22" s="136" t="s">
        <v>983</v>
      </c>
      <c r="E22" s="476">
        <v>0.1</v>
      </c>
      <c r="F22" s="476">
        <v>0.2</v>
      </c>
      <c r="G22" s="476">
        <v>0.3</v>
      </c>
      <c r="H22" s="476">
        <v>0.4</v>
      </c>
      <c r="I22" s="476">
        <v>0.5</v>
      </c>
      <c r="J22" s="476">
        <v>0.65</v>
      </c>
      <c r="K22" s="476">
        <v>0.75</v>
      </c>
      <c r="L22" s="476">
        <v>0.8</v>
      </c>
      <c r="M22" s="476">
        <v>0.85</v>
      </c>
      <c r="N22" s="476">
        <v>1</v>
      </c>
      <c r="O22" s="476">
        <v>1.3</v>
      </c>
      <c r="P22" s="476">
        <v>1.5</v>
      </c>
      <c r="Q22" s="136" t="s">
        <v>289</v>
      </c>
      <c r="R22" s="136" t="s">
        <v>1187</v>
      </c>
    </row>
    <row r="23" spans="1:18" ht="12.4" customHeight="1" x14ac:dyDescent="0.2">
      <c r="A23" s="134"/>
      <c r="B23" s="674" t="s">
        <v>982</v>
      </c>
      <c r="C23" s="674"/>
      <c r="D23" s="114"/>
      <c r="E23" s="114"/>
      <c r="F23" s="114"/>
      <c r="G23" s="114"/>
      <c r="H23" s="114"/>
      <c r="I23" s="114"/>
      <c r="J23" s="114"/>
      <c r="K23" s="114"/>
      <c r="L23" s="114"/>
      <c r="M23" s="114"/>
      <c r="N23" s="114"/>
      <c r="O23" s="114"/>
      <c r="P23" s="114"/>
      <c r="Q23" s="114"/>
      <c r="R23" s="114"/>
    </row>
    <row r="24" spans="1:18" ht="12.4" customHeight="1" x14ac:dyDescent="0.2">
      <c r="A24" s="166" t="s">
        <v>185</v>
      </c>
      <c r="B24" s="736" t="s">
        <v>251</v>
      </c>
      <c r="C24" s="614"/>
      <c r="D24" s="393">
        <v>0</v>
      </c>
      <c r="E24" s="393">
        <v>0</v>
      </c>
      <c r="F24" s="393">
        <v>0</v>
      </c>
      <c r="G24" s="393">
        <v>0</v>
      </c>
      <c r="H24" s="393">
        <v>0</v>
      </c>
      <c r="I24" s="393">
        <v>0</v>
      </c>
      <c r="J24" s="393">
        <v>0</v>
      </c>
      <c r="K24" s="393">
        <v>0</v>
      </c>
      <c r="L24" s="393">
        <v>0</v>
      </c>
      <c r="M24" s="393">
        <v>0</v>
      </c>
      <c r="N24" s="393">
        <v>0</v>
      </c>
      <c r="O24" s="393">
        <v>0</v>
      </c>
      <c r="P24" s="393">
        <v>0</v>
      </c>
      <c r="Q24" s="393">
        <v>0</v>
      </c>
      <c r="R24" s="477">
        <v>0</v>
      </c>
    </row>
    <row r="25" spans="1:18" ht="12.4" customHeight="1" x14ac:dyDescent="0.2">
      <c r="A25" s="166" t="s">
        <v>187</v>
      </c>
      <c r="B25" s="736" t="s">
        <v>252</v>
      </c>
      <c r="C25" s="614"/>
      <c r="D25" s="393">
        <v>0</v>
      </c>
      <c r="E25" s="393">
        <v>0</v>
      </c>
      <c r="F25" s="393">
        <v>21</v>
      </c>
      <c r="G25" s="393">
        <v>0</v>
      </c>
      <c r="H25" s="393">
        <v>0</v>
      </c>
      <c r="I25" s="393">
        <v>0</v>
      </c>
      <c r="J25" s="393">
        <v>0</v>
      </c>
      <c r="K25" s="393">
        <v>0</v>
      </c>
      <c r="L25" s="393">
        <v>0</v>
      </c>
      <c r="M25" s="393">
        <v>0</v>
      </c>
      <c r="N25" s="393">
        <v>0</v>
      </c>
      <c r="O25" s="393">
        <v>0</v>
      </c>
      <c r="P25" s="393">
        <v>0</v>
      </c>
      <c r="Q25" s="393">
        <v>0</v>
      </c>
      <c r="R25" s="477">
        <v>21</v>
      </c>
    </row>
    <row r="26" spans="1:18" ht="12.4" customHeight="1" x14ac:dyDescent="0.2">
      <c r="A26" s="166" t="s">
        <v>189</v>
      </c>
      <c r="B26" s="736" t="s">
        <v>950</v>
      </c>
      <c r="C26" s="614"/>
      <c r="D26" s="393">
        <v>0</v>
      </c>
      <c r="E26" s="393">
        <v>0</v>
      </c>
      <c r="F26" s="393">
        <v>0</v>
      </c>
      <c r="G26" s="393">
        <v>0</v>
      </c>
      <c r="H26" s="393">
        <v>0</v>
      </c>
      <c r="I26" s="393">
        <v>0</v>
      </c>
      <c r="J26" s="393">
        <v>0</v>
      </c>
      <c r="K26" s="393">
        <v>0</v>
      </c>
      <c r="L26" s="393">
        <v>0</v>
      </c>
      <c r="M26" s="393">
        <v>0</v>
      </c>
      <c r="N26" s="393">
        <v>0</v>
      </c>
      <c r="O26" s="393">
        <v>0</v>
      </c>
      <c r="P26" s="393">
        <v>0</v>
      </c>
      <c r="Q26" s="393">
        <v>0</v>
      </c>
      <c r="R26" s="477">
        <v>0</v>
      </c>
    </row>
    <row r="27" spans="1:18" ht="12.4" customHeight="1" x14ac:dyDescent="0.2">
      <c r="A27" s="166" t="s">
        <v>191</v>
      </c>
      <c r="B27" s="736" t="s">
        <v>343</v>
      </c>
      <c r="C27" s="614"/>
      <c r="D27" s="393">
        <v>0</v>
      </c>
      <c r="E27" s="393">
        <v>0</v>
      </c>
      <c r="F27" s="393">
        <v>26</v>
      </c>
      <c r="G27" s="393">
        <v>1</v>
      </c>
      <c r="H27" s="393">
        <v>0</v>
      </c>
      <c r="I27" s="393">
        <v>13</v>
      </c>
      <c r="J27" s="393">
        <v>0</v>
      </c>
      <c r="K27" s="393">
        <v>0</v>
      </c>
      <c r="L27" s="393">
        <v>0</v>
      </c>
      <c r="M27" s="393">
        <v>0</v>
      </c>
      <c r="N27" s="393">
        <v>0</v>
      </c>
      <c r="O27" s="393">
        <v>0</v>
      </c>
      <c r="P27" s="393">
        <v>119</v>
      </c>
      <c r="Q27" s="393">
        <v>0</v>
      </c>
      <c r="R27" s="477">
        <v>159</v>
      </c>
    </row>
    <row r="28" spans="1:18" ht="19.899999999999999" customHeight="1" x14ac:dyDescent="0.2">
      <c r="A28" s="166" t="s">
        <v>193</v>
      </c>
      <c r="B28" s="736" t="s">
        <v>1188</v>
      </c>
      <c r="C28" s="614"/>
      <c r="D28" s="393">
        <v>0</v>
      </c>
      <c r="E28" s="393">
        <v>0</v>
      </c>
      <c r="F28" s="393">
        <v>0</v>
      </c>
      <c r="G28" s="393">
        <v>0</v>
      </c>
      <c r="H28" s="393">
        <v>0</v>
      </c>
      <c r="I28" s="393">
        <v>0</v>
      </c>
      <c r="J28" s="393">
        <v>0</v>
      </c>
      <c r="K28" s="393">
        <v>0</v>
      </c>
      <c r="L28" s="393">
        <v>0</v>
      </c>
      <c r="M28" s="393">
        <v>0</v>
      </c>
      <c r="N28" s="393">
        <v>0</v>
      </c>
      <c r="O28" s="393">
        <v>0</v>
      </c>
      <c r="P28" s="393">
        <v>0</v>
      </c>
      <c r="Q28" s="393">
        <v>0</v>
      </c>
      <c r="R28" s="477">
        <v>0</v>
      </c>
    </row>
    <row r="29" spans="1:18" ht="12.4" customHeight="1" x14ac:dyDescent="0.2">
      <c r="A29" s="166" t="s">
        <v>195</v>
      </c>
      <c r="B29" s="736" t="s">
        <v>254</v>
      </c>
      <c r="C29" s="614"/>
      <c r="D29" s="393">
        <v>0</v>
      </c>
      <c r="E29" s="393">
        <v>0</v>
      </c>
      <c r="F29" s="393">
        <v>25</v>
      </c>
      <c r="G29" s="393">
        <v>0</v>
      </c>
      <c r="H29" s="393">
        <v>0</v>
      </c>
      <c r="I29" s="393">
        <v>6</v>
      </c>
      <c r="J29" s="393">
        <v>0</v>
      </c>
      <c r="K29" s="393">
        <v>12</v>
      </c>
      <c r="L29" s="393">
        <v>87</v>
      </c>
      <c r="M29" s="393">
        <v>0</v>
      </c>
      <c r="N29" s="393">
        <v>1051</v>
      </c>
      <c r="O29" s="393">
        <v>72</v>
      </c>
      <c r="P29" s="393">
        <v>0</v>
      </c>
      <c r="Q29" s="393">
        <v>0</v>
      </c>
      <c r="R29" s="477">
        <v>1253</v>
      </c>
    </row>
    <row r="30" spans="1:18" ht="12.4" customHeight="1" x14ac:dyDescent="0.2">
      <c r="B30" s="841" t="s">
        <v>1189</v>
      </c>
      <c r="C30" s="614"/>
      <c r="D30" s="393">
        <v>0</v>
      </c>
      <c r="E30" s="393">
        <v>0</v>
      </c>
      <c r="F30" s="393">
        <v>0</v>
      </c>
      <c r="G30" s="393">
        <v>0</v>
      </c>
      <c r="H30" s="393">
        <v>0</v>
      </c>
      <c r="I30" s="393">
        <v>0</v>
      </c>
      <c r="J30" s="393">
        <v>0</v>
      </c>
      <c r="K30" s="393">
        <v>0</v>
      </c>
      <c r="L30" s="393">
        <v>87</v>
      </c>
      <c r="M30" s="393">
        <v>0</v>
      </c>
      <c r="N30" s="393">
        <v>3</v>
      </c>
      <c r="O30" s="393">
        <v>72</v>
      </c>
      <c r="P30" s="393">
        <v>0</v>
      </c>
      <c r="Q30" s="393">
        <v>0</v>
      </c>
      <c r="R30" s="477">
        <v>162</v>
      </c>
    </row>
    <row r="31" spans="1:18" ht="19.899999999999999" customHeight="1" x14ac:dyDescent="0.2">
      <c r="B31" s="842" t="s">
        <v>1190</v>
      </c>
      <c r="C31" s="614"/>
      <c r="D31" s="393">
        <v>0</v>
      </c>
      <c r="E31" s="393">
        <v>0</v>
      </c>
      <c r="F31" s="393">
        <v>0</v>
      </c>
      <c r="G31" s="393">
        <v>0</v>
      </c>
      <c r="H31" s="393">
        <v>0</v>
      </c>
      <c r="I31" s="393">
        <v>0</v>
      </c>
      <c r="J31" s="393">
        <v>0</v>
      </c>
      <c r="K31" s="393">
        <v>0</v>
      </c>
      <c r="L31" s="393">
        <v>0</v>
      </c>
      <c r="M31" s="393">
        <v>0</v>
      </c>
      <c r="N31" s="393">
        <v>0</v>
      </c>
      <c r="O31" s="393">
        <v>0</v>
      </c>
      <c r="P31" s="393">
        <v>0</v>
      </c>
      <c r="Q31" s="393">
        <v>0</v>
      </c>
      <c r="R31" s="477">
        <v>0</v>
      </c>
    </row>
    <row r="32" spans="1:18" ht="12.4" customHeight="1" x14ac:dyDescent="0.2">
      <c r="A32" s="166" t="s">
        <v>196</v>
      </c>
      <c r="B32" s="736" t="s">
        <v>348</v>
      </c>
      <c r="C32" s="614"/>
      <c r="D32" s="393">
        <v>0</v>
      </c>
      <c r="E32" s="393">
        <v>0</v>
      </c>
      <c r="F32" s="393">
        <v>0</v>
      </c>
      <c r="G32" s="393">
        <v>0</v>
      </c>
      <c r="H32" s="393">
        <v>0</v>
      </c>
      <c r="I32" s="393">
        <v>0</v>
      </c>
      <c r="J32" s="393">
        <v>0</v>
      </c>
      <c r="K32" s="393">
        <v>0</v>
      </c>
      <c r="L32" s="393">
        <v>0</v>
      </c>
      <c r="M32" s="393">
        <v>0</v>
      </c>
      <c r="N32" s="393">
        <v>0</v>
      </c>
      <c r="O32" s="393">
        <v>0</v>
      </c>
      <c r="P32" s="393">
        <v>0</v>
      </c>
      <c r="Q32" s="393">
        <v>0</v>
      </c>
      <c r="R32" s="477">
        <v>0</v>
      </c>
    </row>
    <row r="33" spans="1:18" ht="12.4" customHeight="1" x14ac:dyDescent="0.2">
      <c r="A33" s="166" t="s">
        <v>198</v>
      </c>
      <c r="B33" s="739" t="s">
        <v>560</v>
      </c>
      <c r="C33" s="614"/>
      <c r="D33" s="397">
        <v>0</v>
      </c>
      <c r="E33" s="397">
        <v>0</v>
      </c>
      <c r="F33" s="397">
        <v>0</v>
      </c>
      <c r="G33" s="397">
        <v>0</v>
      </c>
      <c r="H33" s="397">
        <v>0</v>
      </c>
      <c r="I33" s="397">
        <v>0</v>
      </c>
      <c r="J33" s="397">
        <v>0</v>
      </c>
      <c r="K33" s="397">
        <v>0</v>
      </c>
      <c r="L33" s="397">
        <v>0</v>
      </c>
      <c r="M33" s="397">
        <v>0</v>
      </c>
      <c r="N33" s="397">
        <v>0</v>
      </c>
      <c r="O33" s="397">
        <v>0</v>
      </c>
      <c r="P33" s="397">
        <v>0</v>
      </c>
      <c r="Q33" s="397">
        <v>0</v>
      </c>
      <c r="R33" s="478">
        <v>0</v>
      </c>
    </row>
    <row r="34" spans="1:18" ht="12.4" customHeight="1" x14ac:dyDescent="0.2">
      <c r="A34" s="166" t="s">
        <v>200</v>
      </c>
      <c r="B34" s="664" t="s">
        <v>246</v>
      </c>
      <c r="C34" s="664"/>
      <c r="D34" s="400">
        <v>0</v>
      </c>
      <c r="E34" s="400">
        <v>0</v>
      </c>
      <c r="F34" s="400">
        <v>72</v>
      </c>
      <c r="G34" s="400">
        <v>1</v>
      </c>
      <c r="H34" s="400">
        <v>0</v>
      </c>
      <c r="I34" s="400">
        <v>19</v>
      </c>
      <c r="J34" s="400">
        <v>0</v>
      </c>
      <c r="K34" s="400">
        <v>12</v>
      </c>
      <c r="L34" s="400">
        <v>87</v>
      </c>
      <c r="M34" s="400">
        <v>0</v>
      </c>
      <c r="N34" s="400">
        <v>1051</v>
      </c>
      <c r="O34" s="400">
        <v>72</v>
      </c>
      <c r="P34" s="400">
        <v>119</v>
      </c>
      <c r="Q34" s="400">
        <v>0</v>
      </c>
      <c r="R34" s="479">
        <v>1433</v>
      </c>
    </row>
    <row r="35" spans="1:18" ht="15" customHeight="1" x14ac:dyDescent="0.2">
      <c r="B35" s="137"/>
      <c r="C35" s="137"/>
      <c r="D35" s="452"/>
      <c r="E35" s="452"/>
      <c r="F35" s="452"/>
      <c r="G35" s="452"/>
      <c r="H35" s="452"/>
      <c r="I35" s="452"/>
      <c r="J35" s="452"/>
      <c r="K35" s="452"/>
      <c r="L35" s="452"/>
      <c r="M35" s="452"/>
      <c r="N35" s="452"/>
      <c r="O35" s="452"/>
      <c r="P35" s="452"/>
      <c r="Q35" s="452"/>
      <c r="R35" s="452"/>
    </row>
    <row r="36" spans="1:18" ht="12.4" customHeight="1" x14ac:dyDescent="0.2">
      <c r="D36" s="168" t="s">
        <v>105</v>
      </c>
      <c r="E36" s="168" t="s">
        <v>106</v>
      </c>
      <c r="F36" s="12" t="s">
        <v>107</v>
      </c>
      <c r="G36" s="12" t="s">
        <v>108</v>
      </c>
      <c r="H36" s="12" t="s">
        <v>109</v>
      </c>
      <c r="I36" s="12" t="s">
        <v>862</v>
      </c>
      <c r="J36" s="12" t="s">
        <v>863</v>
      </c>
      <c r="K36" s="12" t="s">
        <v>1012</v>
      </c>
      <c r="L36" s="12" t="s">
        <v>1013</v>
      </c>
      <c r="M36" s="12" t="s">
        <v>1014</v>
      </c>
      <c r="N36" s="12" t="s">
        <v>1015</v>
      </c>
      <c r="O36" s="12" t="s">
        <v>1016</v>
      </c>
      <c r="P36" s="12" t="s">
        <v>1184</v>
      </c>
      <c r="Q36" s="12" t="s">
        <v>1185</v>
      </c>
      <c r="R36" s="12" t="s">
        <v>1186</v>
      </c>
    </row>
    <row r="37" spans="1:18" ht="12.4" customHeight="1" x14ac:dyDescent="0.2">
      <c r="C37" s="404">
        <f>SUM(D40:R50)+SUM(D56:R66)</f>
        <v>9270</v>
      </c>
      <c r="D37" s="828" t="s">
        <v>334</v>
      </c>
      <c r="E37" s="614"/>
      <c r="F37" s="614"/>
      <c r="G37" s="614"/>
      <c r="H37" s="614"/>
      <c r="I37" s="614"/>
      <c r="J37" s="614"/>
      <c r="K37" s="614"/>
      <c r="L37" s="614"/>
      <c r="M37" s="614"/>
      <c r="N37" s="614"/>
      <c r="O37" s="614"/>
      <c r="P37" s="614"/>
      <c r="Q37" s="614"/>
      <c r="R37" s="614"/>
    </row>
    <row r="38" spans="1:18" ht="30.75" customHeight="1" x14ac:dyDescent="0.2">
      <c r="B38" s="661" t="s">
        <v>110</v>
      </c>
      <c r="C38" s="614"/>
      <c r="D38" s="130" t="s">
        <v>983</v>
      </c>
      <c r="E38" s="480">
        <v>0.1</v>
      </c>
      <c r="F38" s="480">
        <v>0.2</v>
      </c>
      <c r="G38" s="480">
        <v>0.3</v>
      </c>
      <c r="H38" s="480">
        <v>0.4</v>
      </c>
      <c r="I38" s="480">
        <v>0.5</v>
      </c>
      <c r="J38" s="480">
        <v>0.65</v>
      </c>
      <c r="K38" s="480">
        <v>0.75</v>
      </c>
      <c r="L38" s="480">
        <v>0.8</v>
      </c>
      <c r="M38" s="480">
        <v>0.85</v>
      </c>
      <c r="N38" s="480">
        <v>1</v>
      </c>
      <c r="O38" s="480">
        <v>1.3</v>
      </c>
      <c r="P38" s="480">
        <v>1.5</v>
      </c>
      <c r="Q38" s="130" t="s">
        <v>289</v>
      </c>
      <c r="R38" s="130" t="s">
        <v>1187</v>
      </c>
    </row>
    <row r="39" spans="1:18" ht="12.4" customHeight="1" x14ac:dyDescent="0.2">
      <c r="B39" s="674" t="s">
        <v>982</v>
      </c>
      <c r="C39" s="674"/>
      <c r="D39" s="137"/>
      <c r="E39" s="137"/>
      <c r="F39" s="137"/>
      <c r="G39" s="137"/>
      <c r="H39" s="137"/>
      <c r="I39" s="137"/>
      <c r="J39" s="137"/>
      <c r="K39" s="137"/>
      <c r="L39" s="137"/>
      <c r="M39" s="137"/>
      <c r="N39" s="137"/>
      <c r="O39" s="137"/>
      <c r="P39" s="137"/>
      <c r="Q39" s="137"/>
      <c r="R39" s="137"/>
    </row>
    <row r="40" spans="1:18" ht="12.4" customHeight="1" x14ac:dyDescent="0.2">
      <c r="A40" s="166" t="s">
        <v>185</v>
      </c>
      <c r="B40" s="736" t="s">
        <v>251</v>
      </c>
      <c r="C40" s="614"/>
      <c r="D40" s="287">
        <v>0</v>
      </c>
      <c r="E40" s="287">
        <v>0</v>
      </c>
      <c r="F40" s="287">
        <v>0</v>
      </c>
      <c r="G40" s="287">
        <v>0</v>
      </c>
      <c r="H40" s="287">
        <v>0</v>
      </c>
      <c r="I40" s="287">
        <v>0</v>
      </c>
      <c r="J40" s="287">
        <v>0</v>
      </c>
      <c r="K40" s="287">
        <v>0</v>
      </c>
      <c r="L40" s="287">
        <v>0</v>
      </c>
      <c r="M40" s="287">
        <v>0</v>
      </c>
      <c r="N40" s="287">
        <v>0</v>
      </c>
      <c r="O40" s="287">
        <v>0</v>
      </c>
      <c r="P40" s="287">
        <v>0</v>
      </c>
      <c r="Q40" s="287">
        <v>0</v>
      </c>
      <c r="R40" s="481">
        <v>0</v>
      </c>
    </row>
    <row r="41" spans="1:18" ht="12.4" customHeight="1" x14ac:dyDescent="0.2">
      <c r="A41" s="166" t="s">
        <v>187</v>
      </c>
      <c r="B41" s="736" t="s">
        <v>252</v>
      </c>
      <c r="C41" s="614"/>
      <c r="D41" s="287">
        <v>0</v>
      </c>
      <c r="E41" s="287">
        <v>0</v>
      </c>
      <c r="F41" s="287">
        <v>20</v>
      </c>
      <c r="G41" s="287">
        <v>0</v>
      </c>
      <c r="H41" s="287">
        <v>0</v>
      </c>
      <c r="I41" s="287">
        <v>0</v>
      </c>
      <c r="J41" s="287">
        <v>0</v>
      </c>
      <c r="K41" s="287">
        <v>0</v>
      </c>
      <c r="L41" s="287">
        <v>0</v>
      </c>
      <c r="M41" s="287">
        <v>0</v>
      </c>
      <c r="N41" s="287">
        <v>0</v>
      </c>
      <c r="O41" s="287">
        <v>0</v>
      </c>
      <c r="P41" s="287">
        <v>0</v>
      </c>
      <c r="Q41" s="287">
        <v>0</v>
      </c>
      <c r="R41" s="481">
        <v>20</v>
      </c>
    </row>
    <row r="42" spans="1:18" ht="12.4" customHeight="1" x14ac:dyDescent="0.2">
      <c r="A42" s="166" t="s">
        <v>189</v>
      </c>
      <c r="B42" s="736" t="s">
        <v>950</v>
      </c>
      <c r="C42" s="614"/>
      <c r="D42" s="287">
        <v>0</v>
      </c>
      <c r="E42" s="287">
        <v>0</v>
      </c>
      <c r="F42" s="287">
        <v>0</v>
      </c>
      <c r="G42" s="287">
        <v>0</v>
      </c>
      <c r="H42" s="287">
        <v>0</v>
      </c>
      <c r="I42" s="287">
        <v>0</v>
      </c>
      <c r="J42" s="287">
        <v>0</v>
      </c>
      <c r="K42" s="287">
        <v>0</v>
      </c>
      <c r="L42" s="287">
        <v>0</v>
      </c>
      <c r="M42" s="287">
        <v>0</v>
      </c>
      <c r="N42" s="287">
        <v>0</v>
      </c>
      <c r="O42" s="287">
        <v>0</v>
      </c>
      <c r="P42" s="287">
        <v>0</v>
      </c>
      <c r="Q42" s="287">
        <v>0</v>
      </c>
      <c r="R42" s="481">
        <v>0</v>
      </c>
    </row>
    <row r="43" spans="1:18" ht="12.4" customHeight="1" x14ac:dyDescent="0.2">
      <c r="A43" s="166" t="s">
        <v>191</v>
      </c>
      <c r="B43" s="736" t="s">
        <v>343</v>
      </c>
      <c r="C43" s="614"/>
      <c r="D43" s="287">
        <v>0</v>
      </c>
      <c r="E43" s="287">
        <v>0</v>
      </c>
      <c r="F43" s="287">
        <v>46</v>
      </c>
      <c r="G43" s="287">
        <v>0</v>
      </c>
      <c r="H43" s="287">
        <v>0</v>
      </c>
      <c r="I43" s="287">
        <v>6</v>
      </c>
      <c r="J43" s="287">
        <v>0</v>
      </c>
      <c r="K43" s="287">
        <v>0</v>
      </c>
      <c r="L43" s="287">
        <v>0</v>
      </c>
      <c r="M43" s="287">
        <v>0</v>
      </c>
      <c r="N43" s="287">
        <v>0</v>
      </c>
      <c r="O43" s="287">
        <v>0</v>
      </c>
      <c r="P43" s="287">
        <v>60</v>
      </c>
      <c r="Q43" s="287">
        <v>0</v>
      </c>
      <c r="R43" s="481">
        <v>112</v>
      </c>
    </row>
    <row r="44" spans="1:18" ht="19.899999999999999" customHeight="1" x14ac:dyDescent="0.2">
      <c r="A44" s="166" t="s">
        <v>193</v>
      </c>
      <c r="B44" s="736" t="s">
        <v>1188</v>
      </c>
      <c r="C44" s="614"/>
      <c r="D44" s="287">
        <v>0</v>
      </c>
      <c r="E44" s="287">
        <v>0</v>
      </c>
      <c r="F44" s="287">
        <v>0</v>
      </c>
      <c r="G44" s="287">
        <v>0</v>
      </c>
      <c r="H44" s="287">
        <v>0</v>
      </c>
      <c r="I44" s="287">
        <v>0</v>
      </c>
      <c r="J44" s="287">
        <v>0</v>
      </c>
      <c r="K44" s="287">
        <v>0</v>
      </c>
      <c r="L44" s="287">
        <v>0</v>
      </c>
      <c r="M44" s="287">
        <v>0</v>
      </c>
      <c r="N44" s="287">
        <v>0</v>
      </c>
      <c r="O44" s="287">
        <v>0</v>
      </c>
      <c r="P44" s="287">
        <v>0</v>
      </c>
      <c r="Q44" s="287">
        <v>0</v>
      </c>
      <c r="R44" s="481">
        <v>0</v>
      </c>
    </row>
    <row r="45" spans="1:18" ht="12.4" customHeight="1" x14ac:dyDescent="0.2">
      <c r="A45" s="166" t="s">
        <v>195</v>
      </c>
      <c r="B45" s="736" t="s">
        <v>254</v>
      </c>
      <c r="C45" s="614"/>
      <c r="D45" s="287">
        <v>0</v>
      </c>
      <c r="E45" s="287">
        <v>0</v>
      </c>
      <c r="F45" s="287">
        <v>22</v>
      </c>
      <c r="G45" s="287">
        <v>0</v>
      </c>
      <c r="H45" s="287">
        <v>0</v>
      </c>
      <c r="I45" s="287">
        <v>9</v>
      </c>
      <c r="J45" s="287">
        <v>0</v>
      </c>
      <c r="K45" s="287">
        <v>8</v>
      </c>
      <c r="L45" s="287">
        <v>136</v>
      </c>
      <c r="M45" s="287">
        <v>0</v>
      </c>
      <c r="N45" s="287">
        <v>873</v>
      </c>
      <c r="O45" s="287">
        <v>66</v>
      </c>
      <c r="P45" s="287">
        <v>0</v>
      </c>
      <c r="Q45" s="287">
        <v>0</v>
      </c>
      <c r="R45" s="481">
        <v>1114</v>
      </c>
    </row>
    <row r="46" spans="1:18" ht="12.4" customHeight="1" x14ac:dyDescent="0.2">
      <c r="B46" s="827" t="s">
        <v>1191</v>
      </c>
      <c r="C46" s="614"/>
      <c r="D46" s="287">
        <v>0</v>
      </c>
      <c r="E46" s="287">
        <v>0</v>
      </c>
      <c r="F46" s="287">
        <v>0</v>
      </c>
      <c r="G46" s="287">
        <v>0</v>
      </c>
      <c r="H46" s="287">
        <v>0</v>
      </c>
      <c r="I46" s="287">
        <v>0</v>
      </c>
      <c r="J46" s="287">
        <v>0</v>
      </c>
      <c r="K46" s="287">
        <v>0</v>
      </c>
      <c r="L46" s="287">
        <v>136</v>
      </c>
      <c r="M46" s="287">
        <v>0</v>
      </c>
      <c r="N46" s="287">
        <v>5</v>
      </c>
      <c r="O46" s="287">
        <v>66</v>
      </c>
      <c r="P46" s="287">
        <v>0</v>
      </c>
      <c r="Q46" s="287">
        <v>0</v>
      </c>
      <c r="R46" s="481">
        <v>207</v>
      </c>
    </row>
    <row r="47" spans="1:18" ht="19.899999999999999" customHeight="1" x14ac:dyDescent="0.2">
      <c r="B47" s="827" t="s">
        <v>1192</v>
      </c>
      <c r="C47" s="614"/>
      <c r="D47" s="287">
        <v>0</v>
      </c>
      <c r="E47" s="287">
        <v>0</v>
      </c>
      <c r="F47" s="287">
        <v>0</v>
      </c>
      <c r="G47" s="287">
        <v>0</v>
      </c>
      <c r="H47" s="287">
        <v>0</v>
      </c>
      <c r="I47" s="287">
        <v>0</v>
      </c>
      <c r="J47" s="287">
        <v>0</v>
      </c>
      <c r="K47" s="287">
        <v>0</v>
      </c>
      <c r="L47" s="287">
        <v>0</v>
      </c>
      <c r="M47" s="287">
        <v>0</v>
      </c>
      <c r="N47" s="287">
        <v>0</v>
      </c>
      <c r="O47" s="287">
        <v>0</v>
      </c>
      <c r="P47" s="287">
        <v>0</v>
      </c>
      <c r="Q47" s="287">
        <v>0</v>
      </c>
      <c r="R47" s="481">
        <v>0</v>
      </c>
    </row>
    <row r="48" spans="1:18" ht="12.4" customHeight="1" x14ac:dyDescent="0.2">
      <c r="A48" s="166" t="s">
        <v>196</v>
      </c>
      <c r="B48" s="736" t="s">
        <v>348</v>
      </c>
      <c r="C48" s="614"/>
      <c r="D48" s="287">
        <v>0</v>
      </c>
      <c r="E48" s="287">
        <v>0</v>
      </c>
      <c r="F48" s="287">
        <v>0</v>
      </c>
      <c r="G48" s="287">
        <v>0</v>
      </c>
      <c r="H48" s="287">
        <v>0</v>
      </c>
      <c r="I48" s="287">
        <v>0</v>
      </c>
      <c r="J48" s="287">
        <v>0</v>
      </c>
      <c r="K48" s="287">
        <v>0</v>
      </c>
      <c r="L48" s="287">
        <v>0</v>
      </c>
      <c r="M48" s="287">
        <v>0</v>
      </c>
      <c r="N48" s="287">
        <v>0</v>
      </c>
      <c r="O48" s="287">
        <v>0</v>
      </c>
      <c r="P48" s="287">
        <v>0</v>
      </c>
      <c r="Q48" s="287">
        <v>0</v>
      </c>
      <c r="R48" s="481">
        <v>0</v>
      </c>
    </row>
    <row r="49" spans="1:18" ht="12.4" customHeight="1" x14ac:dyDescent="0.2">
      <c r="A49" s="166" t="s">
        <v>198</v>
      </c>
      <c r="B49" s="739" t="s">
        <v>560</v>
      </c>
      <c r="C49" s="614"/>
      <c r="D49" s="277">
        <v>0</v>
      </c>
      <c r="E49" s="277">
        <v>0</v>
      </c>
      <c r="F49" s="277">
        <v>0</v>
      </c>
      <c r="G49" s="277">
        <v>0</v>
      </c>
      <c r="H49" s="277">
        <v>0</v>
      </c>
      <c r="I49" s="277">
        <v>0</v>
      </c>
      <c r="J49" s="277">
        <v>0</v>
      </c>
      <c r="K49" s="277">
        <v>0</v>
      </c>
      <c r="L49" s="277">
        <v>0</v>
      </c>
      <c r="M49" s="277">
        <v>0</v>
      </c>
      <c r="N49" s="277">
        <v>0</v>
      </c>
      <c r="O49" s="277">
        <v>0</v>
      </c>
      <c r="P49" s="277">
        <v>0</v>
      </c>
      <c r="Q49" s="277">
        <v>0</v>
      </c>
      <c r="R49" s="482">
        <v>0</v>
      </c>
    </row>
    <row r="50" spans="1:18" ht="12.4" customHeight="1" x14ac:dyDescent="0.2">
      <c r="A50" s="166" t="s">
        <v>200</v>
      </c>
      <c r="B50" s="664" t="s">
        <v>246</v>
      </c>
      <c r="C50" s="664"/>
      <c r="D50" s="282">
        <v>0</v>
      </c>
      <c r="E50" s="282">
        <v>0</v>
      </c>
      <c r="F50" s="282">
        <v>88</v>
      </c>
      <c r="G50" s="282">
        <v>0</v>
      </c>
      <c r="H50" s="282">
        <v>0</v>
      </c>
      <c r="I50" s="282">
        <v>15</v>
      </c>
      <c r="J50" s="282">
        <v>0</v>
      </c>
      <c r="K50" s="282">
        <v>8</v>
      </c>
      <c r="L50" s="282">
        <v>136</v>
      </c>
      <c r="M50" s="282">
        <v>0</v>
      </c>
      <c r="N50" s="282">
        <v>873</v>
      </c>
      <c r="O50" s="282">
        <v>66</v>
      </c>
      <c r="P50" s="282">
        <v>60</v>
      </c>
      <c r="Q50" s="282">
        <v>0</v>
      </c>
      <c r="R50" s="483">
        <v>1246</v>
      </c>
    </row>
    <row r="51" spans="1:18" ht="15" customHeight="1" x14ac:dyDescent="0.2">
      <c r="B51" s="139"/>
      <c r="C51" s="77"/>
      <c r="D51" s="9"/>
      <c r="E51" s="9"/>
      <c r="F51" s="9"/>
      <c r="G51" s="9"/>
      <c r="H51" s="9"/>
      <c r="I51" s="9"/>
      <c r="J51" s="9"/>
      <c r="K51" s="9"/>
      <c r="L51" s="9"/>
      <c r="M51" s="9"/>
      <c r="N51" s="9"/>
      <c r="O51" s="9"/>
      <c r="P51" s="9"/>
      <c r="Q51" s="9"/>
      <c r="R51" s="9"/>
    </row>
    <row r="52" spans="1:18" ht="12.4" customHeight="1" x14ac:dyDescent="0.2">
      <c r="D52" s="168" t="s">
        <v>105</v>
      </c>
      <c r="E52" s="168" t="s">
        <v>106</v>
      </c>
      <c r="F52" s="12" t="s">
        <v>107</v>
      </c>
      <c r="G52" s="12" t="s">
        <v>108</v>
      </c>
      <c r="H52" s="12" t="s">
        <v>109</v>
      </c>
      <c r="I52" s="12" t="s">
        <v>862</v>
      </c>
      <c r="J52" s="12" t="s">
        <v>863</v>
      </c>
      <c r="K52" s="12" t="s">
        <v>1012</v>
      </c>
      <c r="L52" s="12" t="s">
        <v>1013</v>
      </c>
      <c r="M52" s="12" t="s">
        <v>1014</v>
      </c>
      <c r="N52" s="12" t="s">
        <v>1015</v>
      </c>
      <c r="O52" s="12" t="s">
        <v>1016</v>
      </c>
      <c r="P52" s="12" t="s">
        <v>1184</v>
      </c>
      <c r="Q52" s="12" t="s">
        <v>1185</v>
      </c>
      <c r="R52" s="12" t="s">
        <v>1186</v>
      </c>
    </row>
    <row r="53" spans="1:18" ht="12.4" customHeight="1" x14ac:dyDescent="0.2">
      <c r="D53" s="843" t="s">
        <v>855</v>
      </c>
      <c r="E53" s="614"/>
      <c r="F53" s="614"/>
      <c r="G53" s="614"/>
      <c r="H53" s="614"/>
      <c r="I53" s="614"/>
      <c r="J53" s="614"/>
      <c r="K53" s="614"/>
      <c r="L53" s="614"/>
      <c r="M53" s="614"/>
      <c r="N53" s="614"/>
      <c r="O53" s="614"/>
      <c r="P53" s="614"/>
      <c r="Q53" s="614"/>
      <c r="R53" s="614"/>
    </row>
    <row r="54" spans="1:18" ht="32.65" customHeight="1" x14ac:dyDescent="0.2">
      <c r="B54" s="661" t="s">
        <v>110</v>
      </c>
      <c r="C54" s="614"/>
      <c r="D54" s="484" t="s">
        <v>983</v>
      </c>
      <c r="E54" s="485">
        <v>0.1</v>
      </c>
      <c r="F54" s="485">
        <v>0.2</v>
      </c>
      <c r="G54" s="485">
        <v>0.3</v>
      </c>
      <c r="H54" s="485">
        <v>0.4</v>
      </c>
      <c r="I54" s="485">
        <v>0.5</v>
      </c>
      <c r="J54" s="485">
        <v>0.65</v>
      </c>
      <c r="K54" s="485">
        <v>0.75</v>
      </c>
      <c r="L54" s="485">
        <v>0.8</v>
      </c>
      <c r="M54" s="485">
        <v>0.85</v>
      </c>
      <c r="N54" s="485">
        <v>1</v>
      </c>
      <c r="O54" s="485">
        <v>1.3</v>
      </c>
      <c r="P54" s="485">
        <v>1.5</v>
      </c>
      <c r="Q54" s="484" t="s">
        <v>289</v>
      </c>
      <c r="R54" s="484" t="s">
        <v>1187</v>
      </c>
    </row>
    <row r="55" spans="1:18" ht="12.4" customHeight="1" x14ac:dyDescent="0.2">
      <c r="B55" s="674" t="s">
        <v>982</v>
      </c>
      <c r="C55" s="674"/>
      <c r="D55" s="137"/>
      <c r="E55" s="137"/>
      <c r="F55" s="137"/>
      <c r="G55" s="137"/>
      <c r="H55" s="137"/>
      <c r="I55" s="137"/>
      <c r="J55" s="137"/>
      <c r="K55" s="137"/>
      <c r="L55" s="137"/>
      <c r="M55" s="137"/>
      <c r="N55" s="137"/>
      <c r="O55" s="137"/>
      <c r="P55" s="137"/>
      <c r="Q55" s="137"/>
      <c r="R55" s="137"/>
    </row>
    <row r="56" spans="1:18" ht="12.4" customHeight="1" x14ac:dyDescent="0.2">
      <c r="A56" s="166" t="s">
        <v>185</v>
      </c>
      <c r="B56" s="736" t="s">
        <v>251</v>
      </c>
      <c r="C56" s="614"/>
      <c r="D56" s="287">
        <v>0</v>
      </c>
      <c r="E56" s="287">
        <v>0</v>
      </c>
      <c r="F56" s="287">
        <v>0</v>
      </c>
      <c r="G56" s="287">
        <v>0</v>
      </c>
      <c r="H56" s="287">
        <v>0</v>
      </c>
      <c r="I56" s="287">
        <v>0</v>
      </c>
      <c r="J56" s="287">
        <v>0</v>
      </c>
      <c r="K56" s="287">
        <v>0</v>
      </c>
      <c r="L56" s="287">
        <v>0</v>
      </c>
      <c r="M56" s="287">
        <v>0</v>
      </c>
      <c r="N56" s="287">
        <v>0</v>
      </c>
      <c r="O56" s="287">
        <v>0</v>
      </c>
      <c r="P56" s="287">
        <v>0</v>
      </c>
      <c r="Q56" s="287">
        <v>0</v>
      </c>
      <c r="R56" s="481">
        <v>0</v>
      </c>
    </row>
    <row r="57" spans="1:18" ht="12.4" customHeight="1" x14ac:dyDescent="0.2">
      <c r="A57" s="166" t="s">
        <v>187</v>
      </c>
      <c r="B57" s="736" t="s">
        <v>252</v>
      </c>
      <c r="C57" s="614"/>
      <c r="D57" s="287">
        <v>0</v>
      </c>
      <c r="E57" s="287">
        <v>0</v>
      </c>
      <c r="F57" s="287">
        <v>3</v>
      </c>
      <c r="G57" s="287">
        <v>0</v>
      </c>
      <c r="H57" s="287">
        <v>0</v>
      </c>
      <c r="I57" s="287">
        <v>0</v>
      </c>
      <c r="J57" s="287">
        <v>0</v>
      </c>
      <c r="K57" s="287">
        <v>0</v>
      </c>
      <c r="L57" s="287">
        <v>0</v>
      </c>
      <c r="M57" s="287">
        <v>0</v>
      </c>
      <c r="N57" s="287">
        <v>0</v>
      </c>
      <c r="O57" s="287">
        <v>0</v>
      </c>
      <c r="P57" s="287">
        <v>0</v>
      </c>
      <c r="Q57" s="287">
        <v>0</v>
      </c>
      <c r="R57" s="481">
        <v>3</v>
      </c>
    </row>
    <row r="58" spans="1:18" ht="12.4" customHeight="1" x14ac:dyDescent="0.2">
      <c r="A58" s="166" t="s">
        <v>189</v>
      </c>
      <c r="B58" s="736" t="s">
        <v>950</v>
      </c>
      <c r="C58" s="614"/>
      <c r="D58" s="287">
        <v>0</v>
      </c>
      <c r="E58" s="287">
        <v>0</v>
      </c>
      <c r="F58" s="287">
        <v>0</v>
      </c>
      <c r="G58" s="287">
        <v>0</v>
      </c>
      <c r="H58" s="287">
        <v>0</v>
      </c>
      <c r="I58" s="287">
        <v>0</v>
      </c>
      <c r="J58" s="287">
        <v>0</v>
      </c>
      <c r="K58" s="287">
        <v>0</v>
      </c>
      <c r="L58" s="287">
        <v>0</v>
      </c>
      <c r="M58" s="287">
        <v>0</v>
      </c>
      <c r="N58" s="287">
        <v>0</v>
      </c>
      <c r="O58" s="287">
        <v>0</v>
      </c>
      <c r="P58" s="287">
        <v>0</v>
      </c>
      <c r="Q58" s="287">
        <v>0</v>
      </c>
      <c r="R58" s="481">
        <v>0</v>
      </c>
    </row>
    <row r="59" spans="1:18" ht="12.4" customHeight="1" x14ac:dyDescent="0.2">
      <c r="A59" s="166" t="s">
        <v>191</v>
      </c>
      <c r="B59" s="736" t="s">
        <v>343</v>
      </c>
      <c r="C59" s="614"/>
      <c r="D59" s="287">
        <v>0</v>
      </c>
      <c r="E59" s="287">
        <v>0</v>
      </c>
      <c r="F59" s="287">
        <v>61</v>
      </c>
      <c r="G59" s="287">
        <v>0</v>
      </c>
      <c r="H59" s="287">
        <v>0</v>
      </c>
      <c r="I59" s="287">
        <v>44</v>
      </c>
      <c r="J59" s="287">
        <v>0</v>
      </c>
      <c r="K59" s="287">
        <v>0</v>
      </c>
      <c r="L59" s="287">
        <v>0</v>
      </c>
      <c r="M59" s="287">
        <v>0</v>
      </c>
      <c r="N59" s="287">
        <v>0</v>
      </c>
      <c r="O59" s="287">
        <v>0</v>
      </c>
      <c r="P59" s="287">
        <v>87</v>
      </c>
      <c r="Q59" s="287">
        <v>0</v>
      </c>
      <c r="R59" s="481">
        <v>192</v>
      </c>
    </row>
    <row r="60" spans="1:18" ht="19.899999999999999" customHeight="1" x14ac:dyDescent="0.2">
      <c r="A60" s="166" t="s">
        <v>193</v>
      </c>
      <c r="B60" s="736" t="s">
        <v>1188</v>
      </c>
      <c r="C60" s="614"/>
      <c r="D60" s="287">
        <v>0</v>
      </c>
      <c r="E60" s="287">
        <v>0</v>
      </c>
      <c r="F60" s="287">
        <v>0</v>
      </c>
      <c r="G60" s="287">
        <v>0</v>
      </c>
      <c r="H60" s="287">
        <v>0</v>
      </c>
      <c r="I60" s="287">
        <v>0</v>
      </c>
      <c r="J60" s="287">
        <v>0</v>
      </c>
      <c r="K60" s="287">
        <v>0</v>
      </c>
      <c r="L60" s="287">
        <v>0</v>
      </c>
      <c r="M60" s="287">
        <v>0</v>
      </c>
      <c r="N60" s="287">
        <v>0</v>
      </c>
      <c r="O60" s="287">
        <v>0</v>
      </c>
      <c r="P60" s="287">
        <v>0</v>
      </c>
      <c r="Q60" s="287">
        <v>0</v>
      </c>
      <c r="R60" s="481">
        <v>0</v>
      </c>
    </row>
    <row r="61" spans="1:18" ht="12.4" customHeight="1" x14ac:dyDescent="0.2">
      <c r="A61" s="166" t="s">
        <v>195</v>
      </c>
      <c r="B61" s="736" t="s">
        <v>254</v>
      </c>
      <c r="C61" s="614"/>
      <c r="D61" s="287">
        <v>0</v>
      </c>
      <c r="E61" s="287">
        <v>0</v>
      </c>
      <c r="F61" s="287">
        <v>31</v>
      </c>
      <c r="G61" s="287">
        <v>0</v>
      </c>
      <c r="H61" s="287">
        <v>0</v>
      </c>
      <c r="I61" s="287">
        <v>0</v>
      </c>
      <c r="J61" s="287">
        <v>0</v>
      </c>
      <c r="K61" s="287">
        <v>10</v>
      </c>
      <c r="L61" s="287">
        <v>36</v>
      </c>
      <c r="M61" s="287">
        <v>0</v>
      </c>
      <c r="N61" s="287">
        <v>646</v>
      </c>
      <c r="O61" s="287">
        <v>21</v>
      </c>
      <c r="P61" s="287">
        <v>0</v>
      </c>
      <c r="Q61" s="287">
        <v>0</v>
      </c>
      <c r="R61" s="481">
        <v>744</v>
      </c>
    </row>
    <row r="62" spans="1:18" ht="12.4" customHeight="1" x14ac:dyDescent="0.2">
      <c r="B62" s="841" t="s">
        <v>1191</v>
      </c>
      <c r="C62" s="614"/>
      <c r="D62" s="287">
        <v>0</v>
      </c>
      <c r="E62" s="287">
        <v>0</v>
      </c>
      <c r="F62" s="287">
        <v>0</v>
      </c>
      <c r="G62" s="287">
        <v>0</v>
      </c>
      <c r="H62" s="287">
        <v>0</v>
      </c>
      <c r="I62" s="287">
        <v>0</v>
      </c>
      <c r="J62" s="287">
        <v>0</v>
      </c>
      <c r="K62" s="287">
        <v>0</v>
      </c>
      <c r="L62" s="287">
        <v>36</v>
      </c>
      <c r="M62" s="287">
        <v>0</v>
      </c>
      <c r="N62" s="287">
        <v>1</v>
      </c>
      <c r="O62" s="287">
        <v>21</v>
      </c>
      <c r="P62" s="287">
        <v>0</v>
      </c>
      <c r="Q62" s="287">
        <v>0</v>
      </c>
      <c r="R62" s="481">
        <v>58</v>
      </c>
    </row>
    <row r="63" spans="1:18" ht="19.899999999999999" customHeight="1" x14ac:dyDescent="0.2">
      <c r="B63" s="842" t="s">
        <v>1193</v>
      </c>
      <c r="C63" s="614"/>
      <c r="D63" s="287">
        <v>0</v>
      </c>
      <c r="E63" s="287">
        <v>0</v>
      </c>
      <c r="F63" s="287">
        <v>0</v>
      </c>
      <c r="G63" s="287">
        <v>0</v>
      </c>
      <c r="H63" s="287">
        <v>0</v>
      </c>
      <c r="I63" s="287">
        <v>0</v>
      </c>
      <c r="J63" s="287">
        <v>0</v>
      </c>
      <c r="K63" s="287">
        <v>0</v>
      </c>
      <c r="L63" s="287">
        <v>0</v>
      </c>
      <c r="M63" s="287">
        <v>0</v>
      </c>
      <c r="N63" s="287">
        <v>0</v>
      </c>
      <c r="O63" s="287">
        <v>0</v>
      </c>
      <c r="P63" s="287">
        <v>0</v>
      </c>
      <c r="Q63" s="287">
        <v>0</v>
      </c>
      <c r="R63" s="481">
        <v>0</v>
      </c>
    </row>
    <row r="64" spans="1:18" ht="12.4" customHeight="1" x14ac:dyDescent="0.2">
      <c r="A64" s="166" t="s">
        <v>196</v>
      </c>
      <c r="B64" s="736" t="s">
        <v>348</v>
      </c>
      <c r="C64" s="614"/>
      <c r="D64" s="287">
        <v>0</v>
      </c>
      <c r="E64" s="287">
        <v>0</v>
      </c>
      <c r="F64" s="287">
        <v>0</v>
      </c>
      <c r="G64" s="287">
        <v>0</v>
      </c>
      <c r="H64" s="287">
        <v>0</v>
      </c>
      <c r="I64" s="287">
        <v>0</v>
      </c>
      <c r="J64" s="287">
        <v>0</v>
      </c>
      <c r="K64" s="287">
        <v>0</v>
      </c>
      <c r="L64" s="287">
        <v>0</v>
      </c>
      <c r="M64" s="287">
        <v>0</v>
      </c>
      <c r="N64" s="287">
        <v>0</v>
      </c>
      <c r="O64" s="287">
        <v>0</v>
      </c>
      <c r="P64" s="287">
        <v>0</v>
      </c>
      <c r="Q64" s="287">
        <v>0</v>
      </c>
      <c r="R64" s="481">
        <v>0</v>
      </c>
    </row>
    <row r="65" spans="1:18" ht="12.4" customHeight="1" x14ac:dyDescent="0.2">
      <c r="A65" s="166" t="s">
        <v>198</v>
      </c>
      <c r="B65" s="739" t="s">
        <v>560</v>
      </c>
      <c r="C65" s="614"/>
      <c r="D65" s="277">
        <v>0</v>
      </c>
      <c r="E65" s="277">
        <v>0</v>
      </c>
      <c r="F65" s="277">
        <v>0</v>
      </c>
      <c r="G65" s="277">
        <v>0</v>
      </c>
      <c r="H65" s="277">
        <v>0</v>
      </c>
      <c r="I65" s="277">
        <v>0</v>
      </c>
      <c r="J65" s="277">
        <v>0</v>
      </c>
      <c r="K65" s="277">
        <v>0</v>
      </c>
      <c r="L65" s="277">
        <v>0</v>
      </c>
      <c r="M65" s="277">
        <v>0</v>
      </c>
      <c r="N65" s="277">
        <v>0</v>
      </c>
      <c r="O65" s="277">
        <v>0</v>
      </c>
      <c r="P65" s="277">
        <v>0</v>
      </c>
      <c r="Q65" s="277">
        <v>0</v>
      </c>
      <c r="R65" s="482">
        <v>0</v>
      </c>
    </row>
    <row r="66" spans="1:18" ht="12.4" customHeight="1" x14ac:dyDescent="0.2">
      <c r="A66" s="166" t="s">
        <v>200</v>
      </c>
      <c r="B66" s="664" t="s">
        <v>246</v>
      </c>
      <c r="C66" s="664"/>
      <c r="D66" s="282">
        <v>0</v>
      </c>
      <c r="E66" s="282">
        <v>0</v>
      </c>
      <c r="F66" s="282">
        <v>95</v>
      </c>
      <c r="G66" s="282">
        <v>0</v>
      </c>
      <c r="H66" s="282">
        <v>0</v>
      </c>
      <c r="I66" s="282">
        <v>44</v>
      </c>
      <c r="J66" s="282">
        <v>0</v>
      </c>
      <c r="K66" s="282">
        <v>10</v>
      </c>
      <c r="L66" s="282">
        <v>36</v>
      </c>
      <c r="M66" s="282">
        <v>0</v>
      </c>
      <c r="N66" s="282">
        <v>646</v>
      </c>
      <c r="O66" s="282">
        <v>21</v>
      </c>
      <c r="P66" s="282">
        <v>87</v>
      </c>
      <c r="Q66" s="282">
        <v>0</v>
      </c>
      <c r="R66" s="483">
        <v>939</v>
      </c>
    </row>
    <row r="67" spans="1:18" ht="12.4" customHeight="1" x14ac:dyDescent="0.2">
      <c r="B67" s="137"/>
      <c r="C67" s="137"/>
      <c r="D67" s="77"/>
      <c r="E67" s="77"/>
      <c r="F67" s="77"/>
      <c r="G67" s="77"/>
      <c r="H67" s="77"/>
      <c r="I67" s="77"/>
      <c r="J67" s="77"/>
      <c r="K67" s="77"/>
      <c r="L67" s="77"/>
      <c r="M67" s="77"/>
      <c r="N67" s="77"/>
      <c r="O67" s="77"/>
      <c r="P67" s="77"/>
      <c r="Q67" s="77"/>
      <c r="R67" s="77"/>
    </row>
    <row r="68" spans="1:18" ht="12.4" customHeight="1" x14ac:dyDescent="0.2">
      <c r="D68" s="168" t="s">
        <v>105</v>
      </c>
      <c r="E68" s="168" t="s">
        <v>106</v>
      </c>
      <c r="F68" s="12" t="s">
        <v>107</v>
      </c>
      <c r="G68" s="12" t="s">
        <v>108</v>
      </c>
      <c r="H68" s="12" t="s">
        <v>109</v>
      </c>
      <c r="I68" s="12" t="s">
        <v>862</v>
      </c>
      <c r="J68" s="12" t="s">
        <v>863</v>
      </c>
      <c r="K68" s="12" t="s">
        <v>1012</v>
      </c>
      <c r="L68" s="12" t="s">
        <v>1013</v>
      </c>
      <c r="M68" s="12" t="s">
        <v>1014</v>
      </c>
      <c r="N68" s="12" t="s">
        <v>1015</v>
      </c>
      <c r="O68" s="12" t="s">
        <v>1016</v>
      </c>
      <c r="P68" s="12" t="s">
        <v>1184</v>
      </c>
      <c r="Q68" s="12" t="s">
        <v>1185</v>
      </c>
      <c r="R68" s="12" t="s">
        <v>1186</v>
      </c>
    </row>
    <row r="69" spans="1:18" ht="15.75" customHeight="1" x14ac:dyDescent="0.2">
      <c r="C69" s="95">
        <f>SUM(D72:R82)</f>
        <v>4118</v>
      </c>
      <c r="D69" s="843" t="s">
        <v>857</v>
      </c>
      <c r="E69" s="614"/>
      <c r="F69" s="614"/>
      <c r="G69" s="614"/>
      <c r="H69" s="614"/>
      <c r="I69" s="614"/>
      <c r="J69" s="614"/>
      <c r="K69" s="614"/>
      <c r="L69" s="614"/>
      <c r="M69" s="614"/>
      <c r="N69" s="614"/>
      <c r="O69" s="614"/>
      <c r="P69" s="614"/>
      <c r="Q69" s="614"/>
      <c r="R69" s="614"/>
    </row>
    <row r="70" spans="1:18" ht="32.65" customHeight="1" x14ac:dyDescent="0.2">
      <c r="B70" s="661" t="s">
        <v>110</v>
      </c>
      <c r="C70" s="614"/>
      <c r="D70" s="486">
        <v>0</v>
      </c>
      <c r="E70" s="485">
        <v>0.1</v>
      </c>
      <c r="F70" s="485">
        <v>0.2</v>
      </c>
      <c r="G70" s="485">
        <v>0.3</v>
      </c>
      <c r="H70" s="485">
        <v>0.4</v>
      </c>
      <c r="I70" s="485">
        <v>0.5</v>
      </c>
      <c r="J70" s="485">
        <v>0.65</v>
      </c>
      <c r="K70" s="485">
        <v>0.75</v>
      </c>
      <c r="L70" s="485">
        <v>0.8</v>
      </c>
      <c r="M70" s="485">
        <v>0.85</v>
      </c>
      <c r="N70" s="485">
        <v>1</v>
      </c>
      <c r="O70" s="485">
        <v>1.3</v>
      </c>
      <c r="P70" s="485">
        <v>1.5</v>
      </c>
      <c r="Q70" s="484" t="s">
        <v>289</v>
      </c>
      <c r="R70" s="484" t="s">
        <v>1187</v>
      </c>
    </row>
    <row r="71" spans="1:18" ht="15.75" customHeight="1" x14ac:dyDescent="0.2">
      <c r="B71" s="674" t="s">
        <v>982</v>
      </c>
      <c r="C71" s="674"/>
      <c r="D71" s="137"/>
      <c r="E71" s="137"/>
      <c r="F71" s="137"/>
      <c r="G71" s="137"/>
      <c r="H71" s="137"/>
      <c r="I71" s="137"/>
      <c r="J71" s="137"/>
      <c r="K71" s="137"/>
      <c r="L71" s="137"/>
      <c r="M71" s="137"/>
      <c r="N71" s="137"/>
      <c r="O71" s="137"/>
      <c r="P71" s="137"/>
      <c r="Q71" s="137"/>
      <c r="R71" s="137"/>
    </row>
    <row r="72" spans="1:18" ht="15.75" customHeight="1" x14ac:dyDescent="0.2">
      <c r="A72" s="166" t="s">
        <v>185</v>
      </c>
      <c r="B72" s="736" t="s">
        <v>251</v>
      </c>
      <c r="C72" s="614"/>
      <c r="D72" s="287">
        <v>0</v>
      </c>
      <c r="E72" s="287">
        <v>0</v>
      </c>
      <c r="F72" s="287">
        <v>0</v>
      </c>
      <c r="G72" s="287">
        <v>0</v>
      </c>
      <c r="H72" s="287">
        <v>0</v>
      </c>
      <c r="I72" s="287">
        <v>0</v>
      </c>
      <c r="J72" s="287">
        <v>0</v>
      </c>
      <c r="K72" s="287">
        <v>0</v>
      </c>
      <c r="L72" s="287">
        <v>0</v>
      </c>
      <c r="M72" s="287">
        <v>0</v>
      </c>
      <c r="N72" s="287">
        <v>0</v>
      </c>
      <c r="O72" s="287">
        <v>0</v>
      </c>
      <c r="P72" s="287">
        <v>0</v>
      </c>
      <c r="Q72" s="287">
        <v>0</v>
      </c>
      <c r="R72" s="481">
        <v>0</v>
      </c>
    </row>
    <row r="73" spans="1:18" ht="15.75" customHeight="1" x14ac:dyDescent="0.2">
      <c r="A73" s="166" t="s">
        <v>187</v>
      </c>
      <c r="B73" s="736" t="s">
        <v>252</v>
      </c>
      <c r="C73" s="614"/>
      <c r="D73" s="287">
        <v>0</v>
      </c>
      <c r="E73" s="287">
        <v>0</v>
      </c>
      <c r="F73" s="287">
        <v>7</v>
      </c>
      <c r="G73" s="287">
        <v>0</v>
      </c>
      <c r="H73" s="287">
        <v>0</v>
      </c>
      <c r="I73" s="287">
        <v>0</v>
      </c>
      <c r="J73" s="287">
        <v>0</v>
      </c>
      <c r="K73" s="287">
        <v>0</v>
      </c>
      <c r="L73" s="287">
        <v>0</v>
      </c>
      <c r="M73" s="287">
        <v>0</v>
      </c>
      <c r="N73" s="287">
        <v>0</v>
      </c>
      <c r="O73" s="287">
        <v>0</v>
      </c>
      <c r="P73" s="287">
        <v>0</v>
      </c>
      <c r="Q73" s="287">
        <v>0</v>
      </c>
      <c r="R73" s="481">
        <v>7</v>
      </c>
    </row>
    <row r="74" spans="1:18" ht="15.75" customHeight="1" x14ac:dyDescent="0.2">
      <c r="A74" s="166" t="s">
        <v>189</v>
      </c>
      <c r="B74" s="736" t="s">
        <v>950</v>
      </c>
      <c r="C74" s="614"/>
      <c r="D74" s="287">
        <v>0</v>
      </c>
      <c r="E74" s="287">
        <v>0</v>
      </c>
      <c r="F74" s="287">
        <v>0</v>
      </c>
      <c r="G74" s="287">
        <v>0</v>
      </c>
      <c r="H74" s="287">
        <v>0</v>
      </c>
      <c r="I74" s="287">
        <v>0</v>
      </c>
      <c r="J74" s="287">
        <v>0</v>
      </c>
      <c r="K74" s="287">
        <v>0</v>
      </c>
      <c r="L74" s="287">
        <v>0</v>
      </c>
      <c r="M74" s="287">
        <v>0</v>
      </c>
      <c r="N74" s="287">
        <v>0</v>
      </c>
      <c r="O74" s="287">
        <v>0</v>
      </c>
      <c r="P74" s="287">
        <v>0</v>
      </c>
      <c r="Q74" s="287">
        <v>0</v>
      </c>
      <c r="R74" s="481">
        <v>0</v>
      </c>
    </row>
    <row r="75" spans="1:18" ht="15.75" customHeight="1" x14ac:dyDescent="0.2">
      <c r="A75" s="166" t="s">
        <v>191</v>
      </c>
      <c r="B75" s="736" t="s">
        <v>343</v>
      </c>
      <c r="C75" s="614"/>
      <c r="D75" s="287">
        <v>0</v>
      </c>
      <c r="E75" s="287">
        <v>0</v>
      </c>
      <c r="F75" s="287">
        <v>23</v>
      </c>
      <c r="G75" s="287">
        <v>0</v>
      </c>
      <c r="H75" s="287">
        <v>0</v>
      </c>
      <c r="I75" s="287">
        <v>33</v>
      </c>
      <c r="J75" s="287">
        <v>0</v>
      </c>
      <c r="K75" s="287">
        <v>0</v>
      </c>
      <c r="L75" s="287">
        <v>0</v>
      </c>
      <c r="M75" s="287">
        <v>0</v>
      </c>
      <c r="N75" s="287">
        <v>0</v>
      </c>
      <c r="O75" s="287">
        <v>0</v>
      </c>
      <c r="P75" s="287">
        <v>75</v>
      </c>
      <c r="Q75" s="287">
        <v>0</v>
      </c>
      <c r="R75" s="481">
        <v>131</v>
      </c>
    </row>
    <row r="76" spans="1:18" ht="15.75" customHeight="1" x14ac:dyDescent="0.2">
      <c r="A76" s="166" t="s">
        <v>193</v>
      </c>
      <c r="B76" s="736" t="s">
        <v>1188</v>
      </c>
      <c r="C76" s="614"/>
      <c r="D76" s="287">
        <v>0</v>
      </c>
      <c r="E76" s="287">
        <v>0</v>
      </c>
      <c r="F76" s="287">
        <v>0</v>
      </c>
      <c r="G76" s="287">
        <v>0</v>
      </c>
      <c r="H76" s="287">
        <v>0</v>
      </c>
      <c r="I76" s="287">
        <v>0</v>
      </c>
      <c r="J76" s="287">
        <v>0</v>
      </c>
      <c r="K76" s="287">
        <v>0</v>
      </c>
      <c r="L76" s="287">
        <v>0</v>
      </c>
      <c r="M76" s="287">
        <v>0</v>
      </c>
      <c r="N76" s="287">
        <v>0</v>
      </c>
      <c r="O76" s="287">
        <v>0</v>
      </c>
      <c r="P76" s="287">
        <v>0</v>
      </c>
      <c r="Q76" s="287">
        <v>0</v>
      </c>
      <c r="R76" s="481">
        <v>0</v>
      </c>
    </row>
    <row r="77" spans="1:18" ht="15.75" customHeight="1" x14ac:dyDescent="0.2">
      <c r="A77" s="166" t="s">
        <v>195</v>
      </c>
      <c r="B77" s="736" t="s">
        <v>254</v>
      </c>
      <c r="C77" s="614"/>
      <c r="D77" s="287">
        <v>0</v>
      </c>
      <c r="E77" s="287">
        <v>0</v>
      </c>
      <c r="F77" s="287">
        <v>26</v>
      </c>
      <c r="G77" s="287">
        <v>0</v>
      </c>
      <c r="H77" s="287">
        <v>0</v>
      </c>
      <c r="I77" s="287">
        <v>279</v>
      </c>
      <c r="J77" s="287">
        <v>0</v>
      </c>
      <c r="K77" s="287">
        <v>14</v>
      </c>
      <c r="L77" s="287">
        <v>25</v>
      </c>
      <c r="M77" s="287">
        <v>0</v>
      </c>
      <c r="N77" s="287">
        <v>417</v>
      </c>
      <c r="O77" s="287">
        <v>78</v>
      </c>
      <c r="P77" s="287">
        <v>0</v>
      </c>
      <c r="Q77" s="287">
        <v>0</v>
      </c>
      <c r="R77" s="481">
        <v>839</v>
      </c>
    </row>
    <row r="78" spans="1:18" ht="12.4" customHeight="1" x14ac:dyDescent="0.2">
      <c r="B78" s="841" t="s">
        <v>1191</v>
      </c>
      <c r="C78" s="614"/>
      <c r="D78" s="287">
        <v>0</v>
      </c>
      <c r="E78" s="287">
        <v>0</v>
      </c>
      <c r="F78" s="287">
        <v>0</v>
      </c>
      <c r="G78" s="287">
        <v>0</v>
      </c>
      <c r="H78" s="287">
        <v>0</v>
      </c>
      <c r="I78" s="287">
        <v>0</v>
      </c>
      <c r="J78" s="287">
        <v>0</v>
      </c>
      <c r="K78" s="287">
        <v>0</v>
      </c>
      <c r="L78" s="287">
        <v>25</v>
      </c>
      <c r="M78" s="287">
        <v>0</v>
      </c>
      <c r="N78" s="287">
        <v>2</v>
      </c>
      <c r="O78" s="287">
        <v>78</v>
      </c>
      <c r="P78" s="287">
        <v>0</v>
      </c>
      <c r="Q78" s="287">
        <v>0</v>
      </c>
      <c r="R78" s="481">
        <v>105</v>
      </c>
    </row>
    <row r="79" spans="1:18" ht="19.899999999999999" customHeight="1" x14ac:dyDescent="0.2">
      <c r="B79" s="842" t="s">
        <v>1192</v>
      </c>
      <c r="C79" s="614"/>
      <c r="D79" s="287">
        <v>0</v>
      </c>
      <c r="E79" s="287">
        <v>0</v>
      </c>
      <c r="F79" s="287">
        <v>0</v>
      </c>
      <c r="G79" s="287">
        <v>0</v>
      </c>
      <c r="H79" s="287">
        <v>0</v>
      </c>
      <c r="I79" s="287">
        <v>0</v>
      </c>
      <c r="J79" s="287">
        <v>0</v>
      </c>
      <c r="K79" s="287">
        <v>0</v>
      </c>
      <c r="L79" s="287">
        <v>0</v>
      </c>
      <c r="M79" s="287">
        <v>0</v>
      </c>
      <c r="N79" s="287">
        <v>0</v>
      </c>
      <c r="O79" s="287">
        <v>0</v>
      </c>
      <c r="P79" s="287">
        <v>0</v>
      </c>
      <c r="Q79" s="287">
        <v>0</v>
      </c>
      <c r="R79" s="481">
        <v>0</v>
      </c>
    </row>
    <row r="80" spans="1:18" ht="15.75" customHeight="1" x14ac:dyDescent="0.2">
      <c r="A80" s="166" t="s">
        <v>196</v>
      </c>
      <c r="B80" s="736" t="s">
        <v>348</v>
      </c>
      <c r="C80" s="614"/>
      <c r="D80" s="287">
        <v>0</v>
      </c>
      <c r="E80" s="287">
        <v>0</v>
      </c>
      <c r="F80" s="287">
        <v>0</v>
      </c>
      <c r="G80" s="287">
        <v>0</v>
      </c>
      <c r="H80" s="287">
        <v>0</v>
      </c>
      <c r="I80" s="287">
        <v>0</v>
      </c>
      <c r="J80" s="287">
        <v>0</v>
      </c>
      <c r="K80" s="287">
        <v>0</v>
      </c>
      <c r="L80" s="287">
        <v>0</v>
      </c>
      <c r="M80" s="287">
        <v>0</v>
      </c>
      <c r="N80" s="287">
        <v>0</v>
      </c>
      <c r="O80" s="287">
        <v>0</v>
      </c>
      <c r="P80" s="287">
        <v>0</v>
      </c>
      <c r="Q80" s="287">
        <v>0</v>
      </c>
      <c r="R80" s="481">
        <v>0</v>
      </c>
    </row>
    <row r="81" spans="1:18" ht="15.75" customHeight="1" x14ac:dyDescent="0.2">
      <c r="A81" s="166" t="s">
        <v>198</v>
      </c>
      <c r="B81" s="739" t="s">
        <v>560</v>
      </c>
      <c r="C81" s="614"/>
      <c r="D81" s="277">
        <v>0</v>
      </c>
      <c r="E81" s="277">
        <v>0</v>
      </c>
      <c r="F81" s="277">
        <v>0</v>
      </c>
      <c r="G81" s="277">
        <v>0</v>
      </c>
      <c r="H81" s="277">
        <v>0</v>
      </c>
      <c r="I81" s="277">
        <v>0</v>
      </c>
      <c r="J81" s="277">
        <v>0</v>
      </c>
      <c r="K81" s="277">
        <v>0</v>
      </c>
      <c r="L81" s="277">
        <v>0</v>
      </c>
      <c r="M81" s="277">
        <v>0</v>
      </c>
      <c r="N81" s="277">
        <v>0</v>
      </c>
      <c r="O81" s="277">
        <v>0</v>
      </c>
      <c r="P81" s="277">
        <v>0</v>
      </c>
      <c r="Q81" s="277">
        <v>0</v>
      </c>
      <c r="R81" s="482">
        <v>0</v>
      </c>
    </row>
    <row r="82" spans="1:18" ht="15.75" customHeight="1" x14ac:dyDescent="0.2">
      <c r="A82" s="166" t="s">
        <v>200</v>
      </c>
      <c r="B82" s="664" t="s">
        <v>246</v>
      </c>
      <c r="C82" s="664"/>
      <c r="D82" s="282">
        <v>0</v>
      </c>
      <c r="E82" s="282">
        <v>0</v>
      </c>
      <c r="F82" s="282">
        <v>56</v>
      </c>
      <c r="G82" s="282">
        <v>0</v>
      </c>
      <c r="H82" s="282">
        <v>0</v>
      </c>
      <c r="I82" s="282">
        <v>312</v>
      </c>
      <c r="J82" s="282">
        <v>0</v>
      </c>
      <c r="K82" s="282">
        <v>14</v>
      </c>
      <c r="L82" s="282">
        <v>25</v>
      </c>
      <c r="M82" s="282">
        <v>0</v>
      </c>
      <c r="N82" s="282">
        <v>417</v>
      </c>
      <c r="O82" s="282">
        <v>78</v>
      </c>
      <c r="P82" s="282">
        <v>75</v>
      </c>
      <c r="Q82" s="282">
        <v>0</v>
      </c>
      <c r="R82" s="483">
        <v>977</v>
      </c>
    </row>
    <row r="83" spans="1:18" ht="3.4" customHeight="1" x14ac:dyDescent="0.2">
      <c r="B83" s="139"/>
      <c r="C83" s="77"/>
      <c r="D83" s="77"/>
      <c r="E83" s="77"/>
      <c r="F83" s="77"/>
      <c r="G83" s="77"/>
      <c r="H83" s="77"/>
      <c r="I83" s="77"/>
      <c r="J83" s="77"/>
      <c r="K83" s="77"/>
      <c r="L83" s="77"/>
      <c r="M83" s="77"/>
      <c r="N83" s="77"/>
      <c r="O83" s="77"/>
      <c r="P83" s="77"/>
      <c r="Q83" s="77"/>
      <c r="R83" s="77"/>
    </row>
    <row r="84" spans="1:18" ht="12.4" customHeight="1" x14ac:dyDescent="0.2">
      <c r="B84" s="260" t="s">
        <v>177</v>
      </c>
      <c r="C84" s="637" t="s">
        <v>1194</v>
      </c>
      <c r="D84" s="614"/>
      <c r="E84" s="614"/>
      <c r="F84" s="614"/>
      <c r="G84" s="614"/>
      <c r="H84" s="614"/>
      <c r="I84" s="614"/>
      <c r="J84" s="614"/>
      <c r="K84" s="614"/>
      <c r="L84" s="614"/>
      <c r="M84" s="614"/>
      <c r="N84" s="614"/>
      <c r="O84" s="614"/>
      <c r="P84" s="614"/>
      <c r="Q84" s="614"/>
      <c r="R84" s="614"/>
    </row>
    <row r="85" spans="1:18" ht="16.7" customHeight="1" x14ac:dyDescent="0.2">
      <c r="B85" s="487" t="s">
        <v>179</v>
      </c>
      <c r="C85" s="636" t="s">
        <v>1195</v>
      </c>
      <c r="D85" s="614"/>
      <c r="E85" s="614"/>
      <c r="F85" s="614"/>
      <c r="G85" s="614"/>
      <c r="H85" s="614"/>
      <c r="I85" s="614"/>
      <c r="J85" s="614"/>
      <c r="K85" s="614"/>
      <c r="L85" s="614"/>
      <c r="M85" s="614"/>
      <c r="N85" s="614"/>
      <c r="O85" s="614"/>
      <c r="P85" s="614"/>
      <c r="Q85" s="614"/>
      <c r="R85" s="614"/>
    </row>
  </sheetData>
  <mergeCells count="73">
    <mergeCell ref="C85:R85"/>
    <mergeCell ref="B82:C82"/>
    <mergeCell ref="B81:C81"/>
    <mergeCell ref="B78:C78"/>
    <mergeCell ref="B80:C80"/>
    <mergeCell ref="B79:C79"/>
    <mergeCell ref="D69:R69"/>
    <mergeCell ref="C84:R84"/>
    <mergeCell ref="B74:C74"/>
    <mergeCell ref="B73:C73"/>
    <mergeCell ref="B76:C76"/>
    <mergeCell ref="B75:C75"/>
    <mergeCell ref="B77:C77"/>
    <mergeCell ref="B65:C65"/>
    <mergeCell ref="B66:C66"/>
    <mergeCell ref="B70:C70"/>
    <mergeCell ref="B71:C71"/>
    <mergeCell ref="B72:C72"/>
    <mergeCell ref="B59:C59"/>
    <mergeCell ref="B60:C60"/>
    <mergeCell ref="B62:C62"/>
    <mergeCell ref="B61:C61"/>
    <mergeCell ref="B64:C64"/>
    <mergeCell ref="B63:C63"/>
    <mergeCell ref="B56:C56"/>
    <mergeCell ref="B55:C55"/>
    <mergeCell ref="D53:R53"/>
    <mergeCell ref="B58:C58"/>
    <mergeCell ref="B57:C57"/>
    <mergeCell ref="B47:C47"/>
    <mergeCell ref="B48:C48"/>
    <mergeCell ref="B50:C50"/>
    <mergeCell ref="B49:C49"/>
    <mergeCell ref="B54:C54"/>
    <mergeCell ref="B41:C41"/>
    <mergeCell ref="B42:C42"/>
    <mergeCell ref="B44:C44"/>
    <mergeCell ref="B43:C43"/>
    <mergeCell ref="B46:C46"/>
    <mergeCell ref="B45:C45"/>
    <mergeCell ref="D37:R37"/>
    <mergeCell ref="B34:C34"/>
    <mergeCell ref="B33:C33"/>
    <mergeCell ref="B38:C38"/>
    <mergeCell ref="B40:C40"/>
    <mergeCell ref="B39:C39"/>
    <mergeCell ref="B29:C29"/>
    <mergeCell ref="B30:C30"/>
    <mergeCell ref="B32:C32"/>
    <mergeCell ref="B31:C31"/>
    <mergeCell ref="D21:R21"/>
    <mergeCell ref="B23:C23"/>
    <mergeCell ref="B24:C24"/>
    <mergeCell ref="B26:C26"/>
    <mergeCell ref="B25:C25"/>
    <mergeCell ref="B28:C28"/>
    <mergeCell ref="B27:C27"/>
    <mergeCell ref="B16:C16"/>
    <mergeCell ref="B15:C15"/>
    <mergeCell ref="B17:C17"/>
    <mergeCell ref="B18:C18"/>
    <mergeCell ref="B22:C22"/>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2"/>
  <sheetViews>
    <sheetView showRuler="0" workbookViewId="0">
      <selection sqref="A1:P1"/>
    </sheetView>
  </sheetViews>
  <sheetFormatPr baseColWidth="10" defaultColWidth="13.28515625" defaultRowHeight="12.75" x14ac:dyDescent="0.2"/>
  <cols>
    <col min="1" max="1" width="17.7109375" customWidth="1"/>
    <col min="2" max="2" width="15.42578125" customWidth="1"/>
    <col min="3" max="3" width="13.5703125" customWidth="1"/>
    <col min="4" max="4" width="8.42578125" customWidth="1"/>
    <col min="5" max="5" width="9.42578125" customWidth="1"/>
    <col min="6" max="8" width="8.42578125" customWidth="1"/>
    <col min="9" max="9" width="9.28515625" customWidth="1"/>
    <col min="10" max="10" width="13.5703125" customWidth="1"/>
    <col min="11" max="11" width="8.42578125" customWidth="1"/>
    <col min="12" max="12" width="9.42578125" customWidth="1"/>
    <col min="13" max="16" width="8.42578125" customWidth="1"/>
  </cols>
  <sheetData>
    <row r="1" spans="1:16" ht="13.35" customHeight="1" x14ac:dyDescent="0.2">
      <c r="A1" s="617" t="s">
        <v>1196</v>
      </c>
      <c r="B1" s="614"/>
      <c r="C1" s="614"/>
      <c r="D1" s="614"/>
      <c r="E1" s="614"/>
      <c r="F1" s="614"/>
      <c r="G1" s="614"/>
      <c r="H1" s="614"/>
      <c r="I1" s="614"/>
      <c r="J1" s="614"/>
      <c r="K1" s="614"/>
      <c r="L1" s="614"/>
      <c r="M1" s="614"/>
      <c r="N1" s="614"/>
      <c r="O1" s="614"/>
      <c r="P1" s="614"/>
    </row>
    <row r="2" spans="1:16" ht="3.4" customHeight="1" x14ac:dyDescent="0.2"/>
    <row r="3" spans="1:16" ht="10.9" customHeight="1" x14ac:dyDescent="0.2">
      <c r="A3" s="323">
        <f>SUM(C7:P34)</f>
        <v>8909.064699999999</v>
      </c>
      <c r="C3" s="168" t="s">
        <v>105</v>
      </c>
      <c r="D3" s="168" t="s">
        <v>106</v>
      </c>
      <c r="E3" s="168" t="s">
        <v>107</v>
      </c>
      <c r="F3" s="168" t="s">
        <v>108</v>
      </c>
      <c r="G3" s="168" t="s">
        <v>109</v>
      </c>
      <c r="H3" s="168" t="s">
        <v>862</v>
      </c>
      <c r="I3" s="168" t="s">
        <v>863</v>
      </c>
      <c r="J3" s="168" t="s">
        <v>105</v>
      </c>
      <c r="K3" s="168" t="s">
        <v>106</v>
      </c>
      <c r="L3" s="168" t="s">
        <v>107</v>
      </c>
      <c r="M3" s="168" t="s">
        <v>108</v>
      </c>
      <c r="N3" s="168" t="s">
        <v>109</v>
      </c>
      <c r="O3" s="168" t="s">
        <v>862</v>
      </c>
      <c r="P3" s="168" t="s">
        <v>863</v>
      </c>
    </row>
    <row r="4" spans="1:16" ht="3.4" customHeight="1" x14ac:dyDescent="0.2"/>
    <row r="5" spans="1:16" ht="12.4" customHeight="1" x14ac:dyDescent="0.2">
      <c r="C5" s="826" t="s">
        <v>243</v>
      </c>
      <c r="D5" s="826"/>
      <c r="E5" s="826"/>
      <c r="F5" s="826"/>
      <c r="G5" s="826"/>
      <c r="H5" s="826"/>
      <c r="I5" s="826"/>
      <c r="J5" s="758" t="s">
        <v>321</v>
      </c>
      <c r="K5" s="614"/>
      <c r="L5" s="614"/>
      <c r="M5" s="614"/>
      <c r="N5" s="614"/>
      <c r="O5" s="614"/>
      <c r="P5" s="614"/>
    </row>
    <row r="6" spans="1:16" ht="33.4" customHeight="1" x14ac:dyDescent="0.2">
      <c r="A6" s="96" t="s">
        <v>110</v>
      </c>
      <c r="B6" s="165" t="s">
        <v>1197</v>
      </c>
      <c r="C6" s="488" t="s">
        <v>1198</v>
      </c>
      <c r="D6" s="472" t="s">
        <v>1022</v>
      </c>
      <c r="E6" s="472" t="s">
        <v>1199</v>
      </c>
      <c r="F6" s="472" t="s">
        <v>1024</v>
      </c>
      <c r="G6" s="472" t="s">
        <v>1200</v>
      </c>
      <c r="H6" s="488" t="s">
        <v>1201</v>
      </c>
      <c r="I6" s="488" t="s">
        <v>1202</v>
      </c>
      <c r="J6" s="136" t="s">
        <v>1203</v>
      </c>
      <c r="K6" s="130" t="s">
        <v>1022</v>
      </c>
      <c r="L6" s="130" t="s">
        <v>1204</v>
      </c>
      <c r="M6" s="130" t="s">
        <v>1024</v>
      </c>
      <c r="N6" s="130" t="s">
        <v>1200</v>
      </c>
      <c r="O6" s="136" t="s">
        <v>1046</v>
      </c>
      <c r="P6" s="136" t="s">
        <v>1205</v>
      </c>
    </row>
    <row r="7" spans="1:16" ht="12.4" customHeight="1" x14ac:dyDescent="0.2">
      <c r="A7" s="819" t="s">
        <v>1052</v>
      </c>
      <c r="B7" s="372" t="s">
        <v>1030</v>
      </c>
      <c r="C7" s="415">
        <v>129</v>
      </c>
      <c r="D7" s="374">
        <v>2.0000000000000001E-4</v>
      </c>
      <c r="E7" s="70">
        <v>11</v>
      </c>
      <c r="F7" s="374">
        <v>0.1</v>
      </c>
      <c r="G7" s="269">
        <v>0.3</v>
      </c>
      <c r="H7" s="70">
        <v>1</v>
      </c>
      <c r="I7" s="374">
        <v>8.0000000000000002E-3</v>
      </c>
      <c r="J7" s="71">
        <v>379</v>
      </c>
      <c r="K7" s="406">
        <v>2.9999999999999997E-4</v>
      </c>
      <c r="L7" s="71">
        <v>11</v>
      </c>
      <c r="M7" s="406">
        <v>0.1</v>
      </c>
      <c r="N7" s="489">
        <v>0.3</v>
      </c>
      <c r="O7" s="71">
        <v>3</v>
      </c>
      <c r="P7" s="406">
        <v>8.8000000000000005E-3</v>
      </c>
    </row>
    <row r="8" spans="1:16" ht="12.4" customHeight="1" x14ac:dyDescent="0.2">
      <c r="A8" s="614"/>
      <c r="B8" s="376" t="s">
        <v>1031</v>
      </c>
      <c r="C8" s="416">
        <v>0</v>
      </c>
      <c r="D8" s="327">
        <v>0</v>
      </c>
      <c r="E8" s="17">
        <v>0</v>
      </c>
      <c r="F8" s="327">
        <v>0</v>
      </c>
      <c r="G8" s="284">
        <v>0</v>
      </c>
      <c r="H8" s="17">
        <v>0</v>
      </c>
      <c r="I8" s="327">
        <v>0</v>
      </c>
      <c r="J8" s="18">
        <v>0</v>
      </c>
      <c r="K8" s="328">
        <v>0</v>
      </c>
      <c r="L8" s="18">
        <v>0</v>
      </c>
      <c r="M8" s="328">
        <v>0</v>
      </c>
      <c r="N8" s="490">
        <v>0</v>
      </c>
      <c r="O8" s="18">
        <v>0</v>
      </c>
      <c r="P8" s="328">
        <v>0</v>
      </c>
    </row>
    <row r="9" spans="1:16" ht="12.4" customHeight="1" x14ac:dyDescent="0.2">
      <c r="A9" s="614"/>
      <c r="B9" s="376" t="s">
        <v>1032</v>
      </c>
      <c r="C9" s="416">
        <v>0</v>
      </c>
      <c r="D9" s="327">
        <v>0</v>
      </c>
      <c r="E9" s="17">
        <v>0</v>
      </c>
      <c r="F9" s="327">
        <v>0</v>
      </c>
      <c r="G9" s="284">
        <v>0</v>
      </c>
      <c r="H9" s="17">
        <v>0</v>
      </c>
      <c r="I9" s="327">
        <v>0</v>
      </c>
      <c r="J9" s="18">
        <v>0</v>
      </c>
      <c r="K9" s="328">
        <v>0</v>
      </c>
      <c r="L9" s="18">
        <v>0</v>
      </c>
      <c r="M9" s="328">
        <v>0</v>
      </c>
      <c r="N9" s="490">
        <v>0</v>
      </c>
      <c r="O9" s="18">
        <v>0</v>
      </c>
      <c r="P9" s="328">
        <v>0</v>
      </c>
    </row>
    <row r="10" spans="1:16" ht="12.4" customHeight="1" x14ac:dyDescent="0.2">
      <c r="A10" s="614"/>
      <c r="B10" s="376" t="s">
        <v>1033</v>
      </c>
      <c r="C10" s="416">
        <v>0</v>
      </c>
      <c r="D10" s="327">
        <v>0</v>
      </c>
      <c r="E10" s="17">
        <v>0</v>
      </c>
      <c r="F10" s="327">
        <v>0</v>
      </c>
      <c r="G10" s="284">
        <v>0</v>
      </c>
      <c r="H10" s="17">
        <v>0</v>
      </c>
      <c r="I10" s="327">
        <v>0</v>
      </c>
      <c r="J10" s="18">
        <v>0</v>
      </c>
      <c r="K10" s="328">
        <v>0</v>
      </c>
      <c r="L10" s="18">
        <v>0</v>
      </c>
      <c r="M10" s="328">
        <v>0</v>
      </c>
      <c r="N10" s="490">
        <v>0</v>
      </c>
      <c r="O10" s="18">
        <v>0</v>
      </c>
      <c r="P10" s="328">
        <v>0</v>
      </c>
    </row>
    <row r="11" spans="1:16" ht="12.4" customHeight="1" x14ac:dyDescent="0.2">
      <c r="A11" s="614"/>
      <c r="B11" s="376" t="s">
        <v>1034</v>
      </c>
      <c r="C11" s="416">
        <v>0</v>
      </c>
      <c r="D11" s="327">
        <v>0</v>
      </c>
      <c r="E11" s="17">
        <v>0</v>
      </c>
      <c r="F11" s="327">
        <v>0</v>
      </c>
      <c r="G11" s="284">
        <v>0</v>
      </c>
      <c r="H11" s="17">
        <v>0</v>
      </c>
      <c r="I11" s="327">
        <v>0</v>
      </c>
      <c r="J11" s="18">
        <v>0</v>
      </c>
      <c r="K11" s="328">
        <v>0</v>
      </c>
      <c r="L11" s="18">
        <v>0</v>
      </c>
      <c r="M11" s="328">
        <v>0</v>
      </c>
      <c r="N11" s="490">
        <v>0</v>
      </c>
      <c r="O11" s="18">
        <v>0</v>
      </c>
      <c r="P11" s="328">
        <v>0</v>
      </c>
    </row>
    <row r="12" spans="1:16" ht="12.4" customHeight="1" x14ac:dyDescent="0.2">
      <c r="A12" s="614"/>
      <c r="B12" s="376" t="s">
        <v>1035</v>
      </c>
      <c r="C12" s="416">
        <v>0</v>
      </c>
      <c r="D12" s="327">
        <v>0</v>
      </c>
      <c r="E12" s="17">
        <v>0</v>
      </c>
      <c r="F12" s="327">
        <v>0</v>
      </c>
      <c r="G12" s="284">
        <v>0</v>
      </c>
      <c r="H12" s="17">
        <v>0</v>
      </c>
      <c r="I12" s="327">
        <v>0</v>
      </c>
      <c r="J12" s="18">
        <v>0</v>
      </c>
      <c r="K12" s="328">
        <v>0</v>
      </c>
      <c r="L12" s="18">
        <v>0</v>
      </c>
      <c r="M12" s="328">
        <v>0</v>
      </c>
      <c r="N12" s="490">
        <v>0</v>
      </c>
      <c r="O12" s="18">
        <v>0</v>
      </c>
      <c r="P12" s="328">
        <v>0</v>
      </c>
    </row>
    <row r="13" spans="1:16" ht="12.4" customHeight="1" x14ac:dyDescent="0.2">
      <c r="A13" s="614"/>
      <c r="B13" s="376" t="s">
        <v>1036</v>
      </c>
      <c r="C13" s="416">
        <v>0</v>
      </c>
      <c r="D13" s="327">
        <v>0</v>
      </c>
      <c r="E13" s="17">
        <v>0</v>
      </c>
      <c r="F13" s="327">
        <v>0</v>
      </c>
      <c r="G13" s="284">
        <v>0</v>
      </c>
      <c r="H13" s="17">
        <v>0</v>
      </c>
      <c r="I13" s="327">
        <v>0</v>
      </c>
      <c r="J13" s="18">
        <v>0</v>
      </c>
      <c r="K13" s="328">
        <v>0</v>
      </c>
      <c r="L13" s="18">
        <v>0</v>
      </c>
      <c r="M13" s="328">
        <v>0</v>
      </c>
      <c r="N13" s="490">
        <v>0</v>
      </c>
      <c r="O13" s="18">
        <v>0</v>
      </c>
      <c r="P13" s="328">
        <v>0</v>
      </c>
    </row>
    <row r="14" spans="1:16" ht="12.4" customHeight="1" x14ac:dyDescent="0.2">
      <c r="A14" s="614"/>
      <c r="B14" s="379" t="s">
        <v>1037</v>
      </c>
      <c r="C14" s="417">
        <v>0</v>
      </c>
      <c r="D14" s="381">
        <v>0</v>
      </c>
      <c r="E14" s="21">
        <v>0</v>
      </c>
      <c r="F14" s="381">
        <v>0</v>
      </c>
      <c r="G14" s="274">
        <v>0</v>
      </c>
      <c r="H14" s="21">
        <v>0</v>
      </c>
      <c r="I14" s="381">
        <v>0</v>
      </c>
      <c r="J14" s="22">
        <v>0</v>
      </c>
      <c r="K14" s="411">
        <v>0</v>
      </c>
      <c r="L14" s="22">
        <v>0</v>
      </c>
      <c r="M14" s="411">
        <v>0</v>
      </c>
      <c r="N14" s="491">
        <v>0</v>
      </c>
      <c r="O14" s="22">
        <v>0</v>
      </c>
      <c r="P14" s="411">
        <v>0</v>
      </c>
    </row>
    <row r="15" spans="1:16" ht="12.4" customHeight="1" x14ac:dyDescent="0.2">
      <c r="A15" s="614"/>
      <c r="B15" s="383" t="s">
        <v>1038</v>
      </c>
      <c r="C15" s="23">
        <v>129</v>
      </c>
      <c r="D15" s="384">
        <v>2.0000000000000001E-4</v>
      </c>
      <c r="E15" s="23">
        <v>11</v>
      </c>
      <c r="F15" s="384">
        <v>0.1</v>
      </c>
      <c r="G15" s="279">
        <v>0.3</v>
      </c>
      <c r="H15" s="23">
        <v>1</v>
      </c>
      <c r="I15" s="384">
        <v>8.0000000000000002E-3</v>
      </c>
      <c r="J15" s="24">
        <v>379</v>
      </c>
      <c r="K15" s="413">
        <v>2.9999999999999997E-4</v>
      </c>
      <c r="L15" s="24">
        <v>11</v>
      </c>
      <c r="M15" s="413">
        <v>0.1</v>
      </c>
      <c r="N15" s="492">
        <v>0.3</v>
      </c>
      <c r="O15" s="24">
        <v>3</v>
      </c>
      <c r="P15" s="413">
        <v>8.8000000000000005E-3</v>
      </c>
    </row>
    <row r="16" spans="1:16" ht="12.4" customHeight="1" x14ac:dyDescent="0.2">
      <c r="A16" s="819" t="s">
        <v>1082</v>
      </c>
      <c r="B16" s="372" t="s">
        <v>1030</v>
      </c>
      <c r="C16" s="415">
        <v>0</v>
      </c>
      <c r="D16" s="374">
        <v>0</v>
      </c>
      <c r="E16" s="70">
        <v>0</v>
      </c>
      <c r="F16" s="374">
        <v>0</v>
      </c>
      <c r="G16" s="269">
        <v>0</v>
      </c>
      <c r="H16" s="70">
        <v>0</v>
      </c>
      <c r="I16" s="374">
        <v>0</v>
      </c>
      <c r="J16" s="71">
        <v>0</v>
      </c>
      <c r="K16" s="406">
        <v>0</v>
      </c>
      <c r="L16" s="71">
        <v>0</v>
      </c>
      <c r="M16" s="406">
        <v>0</v>
      </c>
      <c r="N16" s="489">
        <v>0</v>
      </c>
      <c r="O16" s="71">
        <v>0</v>
      </c>
      <c r="P16" s="406">
        <v>0</v>
      </c>
    </row>
    <row r="17" spans="1:16" ht="12.4" customHeight="1" x14ac:dyDescent="0.2">
      <c r="A17" s="614"/>
      <c r="B17" s="376" t="s">
        <v>1031</v>
      </c>
      <c r="C17" s="416">
        <v>0</v>
      </c>
      <c r="D17" s="327">
        <v>0</v>
      </c>
      <c r="E17" s="17">
        <v>0</v>
      </c>
      <c r="F17" s="327">
        <v>0</v>
      </c>
      <c r="G17" s="284">
        <v>0</v>
      </c>
      <c r="H17" s="17">
        <v>0</v>
      </c>
      <c r="I17" s="327">
        <v>0</v>
      </c>
      <c r="J17" s="18">
        <v>0</v>
      </c>
      <c r="K17" s="328">
        <v>0</v>
      </c>
      <c r="L17" s="18">
        <v>0</v>
      </c>
      <c r="M17" s="328">
        <v>0</v>
      </c>
      <c r="N17" s="490">
        <v>0</v>
      </c>
      <c r="O17" s="18">
        <v>0</v>
      </c>
      <c r="P17" s="328">
        <v>0</v>
      </c>
    </row>
    <row r="18" spans="1:16" ht="12.4" customHeight="1" x14ac:dyDescent="0.2">
      <c r="A18" s="614"/>
      <c r="B18" s="376" t="s">
        <v>1032</v>
      </c>
      <c r="C18" s="416">
        <v>0</v>
      </c>
      <c r="D18" s="327">
        <v>0</v>
      </c>
      <c r="E18" s="17">
        <v>0</v>
      </c>
      <c r="F18" s="327">
        <v>0</v>
      </c>
      <c r="G18" s="284">
        <v>0</v>
      </c>
      <c r="H18" s="17">
        <v>0</v>
      </c>
      <c r="I18" s="327">
        <v>0</v>
      </c>
      <c r="J18" s="18">
        <v>0</v>
      </c>
      <c r="K18" s="328">
        <v>0</v>
      </c>
      <c r="L18" s="18">
        <v>0</v>
      </c>
      <c r="M18" s="328">
        <v>0</v>
      </c>
      <c r="N18" s="490">
        <v>0</v>
      </c>
      <c r="O18" s="18">
        <v>0</v>
      </c>
      <c r="P18" s="328">
        <v>0</v>
      </c>
    </row>
    <row r="19" spans="1:16" ht="12.4" customHeight="1" x14ac:dyDescent="0.2">
      <c r="A19" s="614"/>
      <c r="B19" s="376" t="s">
        <v>1033</v>
      </c>
      <c r="C19" s="416">
        <v>0</v>
      </c>
      <c r="D19" s="327">
        <v>0</v>
      </c>
      <c r="E19" s="17">
        <v>0</v>
      </c>
      <c r="F19" s="327">
        <v>0</v>
      </c>
      <c r="G19" s="284">
        <v>0</v>
      </c>
      <c r="H19" s="17">
        <v>0</v>
      </c>
      <c r="I19" s="327">
        <v>0</v>
      </c>
      <c r="J19" s="18">
        <v>0</v>
      </c>
      <c r="K19" s="328">
        <v>0</v>
      </c>
      <c r="L19" s="18">
        <v>0</v>
      </c>
      <c r="M19" s="328">
        <v>0</v>
      </c>
      <c r="N19" s="490">
        <v>0</v>
      </c>
      <c r="O19" s="18">
        <v>0</v>
      </c>
      <c r="P19" s="328">
        <v>0</v>
      </c>
    </row>
    <row r="20" spans="1:16" ht="12.4" customHeight="1" x14ac:dyDescent="0.2">
      <c r="A20" s="614"/>
      <c r="B20" s="376" t="s">
        <v>1034</v>
      </c>
      <c r="C20" s="416">
        <v>0</v>
      </c>
      <c r="D20" s="327">
        <v>0</v>
      </c>
      <c r="E20" s="17">
        <v>0</v>
      </c>
      <c r="F20" s="327">
        <v>0</v>
      </c>
      <c r="G20" s="284">
        <v>0</v>
      </c>
      <c r="H20" s="17">
        <v>0</v>
      </c>
      <c r="I20" s="327">
        <v>0</v>
      </c>
      <c r="J20" s="18">
        <v>0</v>
      </c>
      <c r="K20" s="328">
        <v>0</v>
      </c>
      <c r="L20" s="18">
        <v>0</v>
      </c>
      <c r="M20" s="328">
        <v>0</v>
      </c>
      <c r="N20" s="490">
        <v>0</v>
      </c>
      <c r="O20" s="18">
        <v>0</v>
      </c>
      <c r="P20" s="328">
        <v>0</v>
      </c>
    </row>
    <row r="21" spans="1:16" ht="12.4" customHeight="1" x14ac:dyDescent="0.2">
      <c r="A21" s="614"/>
      <c r="B21" s="376" t="s">
        <v>1035</v>
      </c>
      <c r="C21" s="416">
        <v>0</v>
      </c>
      <c r="D21" s="327">
        <v>0</v>
      </c>
      <c r="E21" s="17">
        <v>0</v>
      </c>
      <c r="F21" s="327">
        <v>0</v>
      </c>
      <c r="G21" s="284">
        <v>0</v>
      </c>
      <c r="H21" s="17">
        <v>0</v>
      </c>
      <c r="I21" s="327">
        <v>0</v>
      </c>
      <c r="J21" s="18">
        <v>0</v>
      </c>
      <c r="K21" s="328">
        <v>0</v>
      </c>
      <c r="L21" s="18">
        <v>0</v>
      </c>
      <c r="M21" s="328">
        <v>0</v>
      </c>
      <c r="N21" s="490">
        <v>0</v>
      </c>
      <c r="O21" s="18">
        <v>0</v>
      </c>
      <c r="P21" s="328">
        <v>0</v>
      </c>
    </row>
    <row r="22" spans="1:16" ht="12.4" customHeight="1" x14ac:dyDescent="0.2">
      <c r="A22" s="614"/>
      <c r="B22" s="376" t="s">
        <v>1036</v>
      </c>
      <c r="C22" s="416">
        <v>0</v>
      </c>
      <c r="D22" s="327">
        <v>0</v>
      </c>
      <c r="E22" s="17">
        <v>0</v>
      </c>
      <c r="F22" s="327">
        <v>0</v>
      </c>
      <c r="G22" s="284">
        <v>0</v>
      </c>
      <c r="H22" s="17">
        <v>0</v>
      </c>
      <c r="I22" s="327">
        <v>0</v>
      </c>
      <c r="J22" s="18">
        <v>0</v>
      </c>
      <c r="K22" s="328">
        <v>0</v>
      </c>
      <c r="L22" s="18">
        <v>0</v>
      </c>
      <c r="M22" s="328">
        <v>0</v>
      </c>
      <c r="N22" s="490">
        <v>0</v>
      </c>
      <c r="O22" s="18">
        <v>0</v>
      </c>
      <c r="P22" s="328">
        <v>0</v>
      </c>
    </row>
    <row r="23" spans="1:16" ht="12.4" customHeight="1" x14ac:dyDescent="0.2">
      <c r="A23" s="614"/>
      <c r="B23" s="379" t="s">
        <v>1037</v>
      </c>
      <c r="C23" s="417">
        <v>0</v>
      </c>
      <c r="D23" s="381">
        <v>0</v>
      </c>
      <c r="E23" s="21">
        <v>0</v>
      </c>
      <c r="F23" s="381">
        <v>0</v>
      </c>
      <c r="G23" s="274">
        <v>0</v>
      </c>
      <c r="H23" s="21">
        <v>0</v>
      </c>
      <c r="I23" s="381">
        <v>0</v>
      </c>
      <c r="J23" s="22">
        <v>0</v>
      </c>
      <c r="K23" s="411">
        <v>0</v>
      </c>
      <c r="L23" s="22">
        <v>0</v>
      </c>
      <c r="M23" s="411">
        <v>0</v>
      </c>
      <c r="N23" s="491">
        <v>0</v>
      </c>
      <c r="O23" s="22">
        <v>0</v>
      </c>
      <c r="P23" s="411">
        <v>0</v>
      </c>
    </row>
    <row r="24" spans="1:16" ht="12.4" customHeight="1" x14ac:dyDescent="0.2">
      <c r="A24" s="614"/>
      <c r="B24" s="383" t="s">
        <v>1038</v>
      </c>
      <c r="C24" s="23">
        <v>0</v>
      </c>
      <c r="D24" s="384">
        <v>0</v>
      </c>
      <c r="E24" s="23">
        <v>0</v>
      </c>
      <c r="F24" s="384">
        <v>0</v>
      </c>
      <c r="G24" s="279">
        <v>0</v>
      </c>
      <c r="H24" s="23">
        <v>0</v>
      </c>
      <c r="I24" s="384">
        <v>0</v>
      </c>
      <c r="J24" s="24">
        <v>0</v>
      </c>
      <c r="K24" s="413">
        <v>0</v>
      </c>
      <c r="L24" s="24">
        <v>0</v>
      </c>
      <c r="M24" s="413">
        <v>0</v>
      </c>
      <c r="N24" s="492">
        <v>0</v>
      </c>
      <c r="O24" s="24">
        <v>0</v>
      </c>
      <c r="P24" s="413">
        <v>0</v>
      </c>
    </row>
    <row r="25" spans="1:16" ht="12.4" customHeight="1" x14ac:dyDescent="0.2">
      <c r="A25" s="819" t="s">
        <v>1054</v>
      </c>
      <c r="B25" s="372" t="s">
        <v>1030</v>
      </c>
      <c r="C25" s="415">
        <v>2</v>
      </c>
      <c r="D25" s="374">
        <v>5.9999999999999995E-4</v>
      </c>
      <c r="E25" s="70">
        <v>32</v>
      </c>
      <c r="F25" s="374">
        <v>0.86399999999999999</v>
      </c>
      <c r="G25" s="269">
        <v>1</v>
      </c>
      <c r="H25" s="70">
        <v>0</v>
      </c>
      <c r="I25" s="374">
        <v>0.13869999999999999</v>
      </c>
      <c r="J25" s="71">
        <v>1</v>
      </c>
      <c r="K25" s="406">
        <v>5.9999999999999995E-4</v>
      </c>
      <c r="L25" s="71">
        <v>42</v>
      </c>
      <c r="M25" s="406">
        <v>0.86399999999999999</v>
      </c>
      <c r="N25" s="489">
        <v>1.1000000000000001</v>
      </c>
      <c r="O25" s="71">
        <v>0</v>
      </c>
      <c r="P25" s="406">
        <v>0.1477</v>
      </c>
    </row>
    <row r="26" spans="1:16" ht="12.4" customHeight="1" x14ac:dyDescent="0.2">
      <c r="A26" s="614"/>
      <c r="B26" s="376" t="s">
        <v>1031</v>
      </c>
      <c r="C26" s="416">
        <v>11</v>
      </c>
      <c r="D26" s="327">
        <v>2.2000000000000001E-3</v>
      </c>
      <c r="E26" s="17">
        <v>61</v>
      </c>
      <c r="F26" s="327">
        <v>0.86399999999999999</v>
      </c>
      <c r="G26" s="284">
        <v>1.3</v>
      </c>
      <c r="H26" s="17">
        <v>7</v>
      </c>
      <c r="I26" s="327">
        <v>0.62439999999999996</v>
      </c>
      <c r="J26" s="18">
        <v>19</v>
      </c>
      <c r="K26" s="328">
        <v>2.2000000000000001E-3</v>
      </c>
      <c r="L26" s="18">
        <v>67</v>
      </c>
      <c r="M26" s="328">
        <v>0.86399999999999999</v>
      </c>
      <c r="N26" s="490">
        <v>1.2</v>
      </c>
      <c r="O26" s="18">
        <v>10</v>
      </c>
      <c r="P26" s="328">
        <v>0.53149999999999997</v>
      </c>
    </row>
    <row r="27" spans="1:16" ht="12.4" customHeight="1" x14ac:dyDescent="0.2">
      <c r="A27" s="614"/>
      <c r="B27" s="376" t="s">
        <v>1032</v>
      </c>
      <c r="C27" s="416">
        <v>40</v>
      </c>
      <c r="D27" s="327">
        <v>3.2000000000000002E-3</v>
      </c>
      <c r="E27" s="17">
        <v>58</v>
      </c>
      <c r="F27" s="327">
        <v>0.86399999999999999</v>
      </c>
      <c r="G27" s="284">
        <v>2.1</v>
      </c>
      <c r="H27" s="17">
        <v>36</v>
      </c>
      <c r="I27" s="327">
        <v>0.90459999999999996</v>
      </c>
      <c r="J27" s="18">
        <v>34</v>
      </c>
      <c r="K27" s="328">
        <v>3.3E-3</v>
      </c>
      <c r="L27" s="18">
        <v>60</v>
      </c>
      <c r="M27" s="328">
        <v>0.86399999999999999</v>
      </c>
      <c r="N27" s="490">
        <v>2</v>
      </c>
      <c r="O27" s="18">
        <v>29</v>
      </c>
      <c r="P27" s="328">
        <v>0.874</v>
      </c>
    </row>
    <row r="28" spans="1:16" ht="12.4" customHeight="1" x14ac:dyDescent="0.2">
      <c r="A28" s="614"/>
      <c r="B28" s="376" t="s">
        <v>1033</v>
      </c>
      <c r="C28" s="416">
        <v>24</v>
      </c>
      <c r="D28" s="327">
        <v>5.7999999999999996E-3</v>
      </c>
      <c r="E28" s="17">
        <v>50</v>
      </c>
      <c r="F28" s="327">
        <v>0.86399999999999999</v>
      </c>
      <c r="G28" s="284">
        <v>3.2</v>
      </c>
      <c r="H28" s="17">
        <v>31</v>
      </c>
      <c r="I28" s="327">
        <v>1.2988</v>
      </c>
      <c r="J28" s="18">
        <v>15</v>
      </c>
      <c r="K28" s="328">
        <v>5.7000000000000002E-3</v>
      </c>
      <c r="L28" s="18">
        <v>52</v>
      </c>
      <c r="M28" s="328">
        <v>0.86399999999999999</v>
      </c>
      <c r="N28" s="490">
        <v>3.7</v>
      </c>
      <c r="O28" s="18">
        <v>21</v>
      </c>
      <c r="P28" s="328">
        <v>1.3673999999999999</v>
      </c>
    </row>
    <row r="29" spans="1:16" ht="12.4" customHeight="1" x14ac:dyDescent="0.2">
      <c r="A29" s="614"/>
      <c r="B29" s="376" t="s">
        <v>1034</v>
      </c>
      <c r="C29" s="416">
        <v>131</v>
      </c>
      <c r="D29" s="327">
        <v>1.84E-2</v>
      </c>
      <c r="E29" s="17">
        <v>224</v>
      </c>
      <c r="F29" s="327">
        <v>0.86399999999999999</v>
      </c>
      <c r="G29" s="284">
        <v>2.2999999999999998</v>
      </c>
      <c r="H29" s="17">
        <v>204</v>
      </c>
      <c r="I29" s="327">
        <v>1.5535000000000001</v>
      </c>
      <c r="J29" s="18">
        <v>144</v>
      </c>
      <c r="K29" s="328">
        <v>1.7999999999999999E-2</v>
      </c>
      <c r="L29" s="18">
        <v>235</v>
      </c>
      <c r="M29" s="328">
        <v>0.86399999999999999</v>
      </c>
      <c r="N29" s="490">
        <v>2.1</v>
      </c>
      <c r="O29" s="18">
        <v>226</v>
      </c>
      <c r="P29" s="328">
        <v>1.5638000000000001</v>
      </c>
    </row>
    <row r="30" spans="1:16" ht="12.4" customHeight="1" x14ac:dyDescent="0.2">
      <c r="A30" s="614"/>
      <c r="B30" s="376" t="s">
        <v>1035</v>
      </c>
      <c r="C30" s="416">
        <v>19</v>
      </c>
      <c r="D30" s="327">
        <v>4.9200000000000001E-2</v>
      </c>
      <c r="E30" s="17">
        <v>54</v>
      </c>
      <c r="F30" s="327">
        <v>0.86399999999999999</v>
      </c>
      <c r="G30" s="284">
        <v>1.9</v>
      </c>
      <c r="H30" s="17">
        <v>46</v>
      </c>
      <c r="I30" s="327">
        <v>2.3984000000000001</v>
      </c>
      <c r="J30" s="18">
        <v>10</v>
      </c>
      <c r="K30" s="328">
        <v>4.6800000000000001E-2</v>
      </c>
      <c r="L30" s="18">
        <v>49</v>
      </c>
      <c r="M30" s="328">
        <v>0.86399999999999999</v>
      </c>
      <c r="N30" s="490">
        <v>2.5</v>
      </c>
      <c r="O30" s="18">
        <v>23</v>
      </c>
      <c r="P30" s="328">
        <v>2.3106</v>
      </c>
    </row>
    <row r="31" spans="1:16" ht="12.4" customHeight="1" x14ac:dyDescent="0.2">
      <c r="A31" s="614"/>
      <c r="B31" s="376" t="s">
        <v>1036</v>
      </c>
      <c r="C31" s="416">
        <v>19</v>
      </c>
      <c r="D31" s="327">
        <v>0.23669999999999999</v>
      </c>
      <c r="E31" s="17">
        <v>18</v>
      </c>
      <c r="F31" s="327">
        <v>0.86399999999999999</v>
      </c>
      <c r="G31" s="284">
        <v>1.8</v>
      </c>
      <c r="H31" s="17">
        <v>70</v>
      </c>
      <c r="I31" s="327">
        <v>3.6272000000000002</v>
      </c>
      <c r="J31" s="18">
        <v>6</v>
      </c>
      <c r="K31" s="328">
        <v>0.16550000000000001</v>
      </c>
      <c r="L31" s="18">
        <v>15</v>
      </c>
      <c r="M31" s="328">
        <v>0.86399999999999999</v>
      </c>
      <c r="N31" s="490">
        <v>3.1</v>
      </c>
      <c r="O31" s="18">
        <v>20</v>
      </c>
      <c r="P31" s="328">
        <v>3.5028000000000001</v>
      </c>
    </row>
    <row r="32" spans="1:16" ht="12.4" customHeight="1" x14ac:dyDescent="0.2">
      <c r="A32" s="614"/>
      <c r="B32" s="379" t="s">
        <v>1037</v>
      </c>
      <c r="C32" s="417">
        <v>8</v>
      </c>
      <c r="D32" s="381">
        <v>1</v>
      </c>
      <c r="E32" s="21">
        <v>7</v>
      </c>
      <c r="F32" s="381">
        <v>0.86399999999999999</v>
      </c>
      <c r="G32" s="274">
        <v>1</v>
      </c>
      <c r="H32" s="21">
        <v>83</v>
      </c>
      <c r="I32" s="493">
        <v>10.7994</v>
      </c>
      <c r="J32" s="22">
        <v>7</v>
      </c>
      <c r="K32" s="411">
        <v>1</v>
      </c>
      <c r="L32" s="22">
        <v>4</v>
      </c>
      <c r="M32" s="411">
        <v>0.86399999999999999</v>
      </c>
      <c r="N32" s="491">
        <v>1</v>
      </c>
      <c r="O32" s="22">
        <v>76</v>
      </c>
      <c r="P32" s="494">
        <v>10.7994</v>
      </c>
    </row>
    <row r="33" spans="1:16" ht="12.4" customHeight="1" x14ac:dyDescent="0.2">
      <c r="A33" s="614"/>
      <c r="B33" s="383" t="s">
        <v>1038</v>
      </c>
      <c r="C33" s="23">
        <v>254</v>
      </c>
      <c r="D33" s="384">
        <v>6.2600000000000003E-2</v>
      </c>
      <c r="E33" s="23">
        <v>504</v>
      </c>
      <c r="F33" s="384">
        <v>0.86399999999999999</v>
      </c>
      <c r="G33" s="279">
        <v>2.2000000000000002</v>
      </c>
      <c r="H33" s="23">
        <v>477</v>
      </c>
      <c r="I33" s="384">
        <v>1.8788</v>
      </c>
      <c r="J33" s="24">
        <v>236</v>
      </c>
      <c r="K33" s="413">
        <v>4.7699999999999999E-2</v>
      </c>
      <c r="L33" s="24">
        <v>524</v>
      </c>
      <c r="M33" s="413">
        <v>0.86399999999999999</v>
      </c>
      <c r="N33" s="492">
        <v>2.1</v>
      </c>
      <c r="O33" s="24">
        <v>405</v>
      </c>
      <c r="P33" s="413">
        <v>1.7177</v>
      </c>
    </row>
    <row r="34" spans="1:16" ht="12.4" customHeight="1" x14ac:dyDescent="0.2">
      <c r="A34" s="749" t="s">
        <v>1206</v>
      </c>
      <c r="B34" s="749"/>
      <c r="C34" s="23">
        <v>383</v>
      </c>
      <c r="D34" s="384">
        <v>4.1599999999999998E-2</v>
      </c>
      <c r="E34" s="23">
        <v>515</v>
      </c>
      <c r="F34" s="384">
        <v>0.60729999999999995</v>
      </c>
      <c r="G34" s="279">
        <v>1.6</v>
      </c>
      <c r="H34" s="23">
        <v>478</v>
      </c>
      <c r="I34" s="384">
        <v>1.2463</v>
      </c>
      <c r="J34" s="24">
        <v>615</v>
      </c>
      <c r="K34" s="413">
        <v>1.8499999999999999E-2</v>
      </c>
      <c r="L34" s="24">
        <v>535</v>
      </c>
      <c r="M34" s="413">
        <v>0.39300000000000002</v>
      </c>
      <c r="N34" s="492">
        <v>1</v>
      </c>
      <c r="O34" s="24">
        <v>408</v>
      </c>
      <c r="P34" s="413">
        <v>0.66420000000000001</v>
      </c>
    </row>
    <row r="35" spans="1:16" ht="15" customHeight="1" x14ac:dyDescent="0.2">
      <c r="A35" s="144"/>
      <c r="B35" s="137"/>
      <c r="C35" s="144"/>
      <c r="D35" s="144"/>
      <c r="E35" s="144"/>
      <c r="F35" s="144"/>
      <c r="G35" s="144"/>
      <c r="H35" s="144"/>
      <c r="I35" s="144"/>
      <c r="J35" s="144"/>
      <c r="K35" s="144"/>
      <c r="L35" s="144"/>
      <c r="M35" s="144"/>
      <c r="N35" s="144"/>
      <c r="O35" s="144"/>
      <c r="P35" s="144"/>
    </row>
    <row r="36" spans="1:16" ht="12.4" customHeight="1" x14ac:dyDescent="0.2">
      <c r="C36" s="168" t="s">
        <v>105</v>
      </c>
      <c r="D36" s="168" t="s">
        <v>106</v>
      </c>
      <c r="E36" s="168" t="s">
        <v>107</v>
      </c>
      <c r="F36" s="168" t="s">
        <v>108</v>
      </c>
      <c r="G36" s="168" t="s">
        <v>109</v>
      </c>
      <c r="H36" s="168" t="s">
        <v>862</v>
      </c>
      <c r="I36" s="168" t="s">
        <v>863</v>
      </c>
      <c r="J36" s="168" t="s">
        <v>105</v>
      </c>
      <c r="K36" s="168" t="s">
        <v>106</v>
      </c>
      <c r="L36" s="168" t="s">
        <v>107</v>
      </c>
      <c r="M36" s="168" t="s">
        <v>108</v>
      </c>
      <c r="N36" s="168" t="s">
        <v>109</v>
      </c>
      <c r="O36" s="168" t="s">
        <v>862</v>
      </c>
      <c r="P36" s="168" t="s">
        <v>863</v>
      </c>
    </row>
    <row r="37" spans="1:16" ht="3.4" customHeight="1" x14ac:dyDescent="0.2"/>
    <row r="38" spans="1:16" ht="12.4" customHeight="1" x14ac:dyDescent="0.2">
      <c r="A38" s="495">
        <f>SUM(C40:P67)</f>
        <v>9844.9033999999992</v>
      </c>
      <c r="C38" s="758" t="s">
        <v>334</v>
      </c>
      <c r="D38" s="758"/>
      <c r="E38" s="758"/>
      <c r="F38" s="758"/>
      <c r="G38" s="758"/>
      <c r="H38" s="758"/>
      <c r="I38" s="758"/>
      <c r="J38" s="758" t="s">
        <v>926</v>
      </c>
      <c r="K38" s="758"/>
      <c r="L38" s="758"/>
      <c r="M38" s="758"/>
      <c r="N38" s="758"/>
      <c r="O38" s="758"/>
      <c r="P38" s="758"/>
    </row>
    <row r="39" spans="1:16" ht="33.4" customHeight="1" x14ac:dyDescent="0.2">
      <c r="A39" s="96" t="s">
        <v>110</v>
      </c>
      <c r="B39" s="165" t="s">
        <v>1197</v>
      </c>
      <c r="C39" s="136" t="s">
        <v>1203</v>
      </c>
      <c r="D39" s="130" t="s">
        <v>1022</v>
      </c>
      <c r="E39" s="130" t="s">
        <v>1199</v>
      </c>
      <c r="F39" s="130" t="s">
        <v>1024</v>
      </c>
      <c r="G39" s="130" t="s">
        <v>1200</v>
      </c>
      <c r="H39" s="136" t="s">
        <v>1046</v>
      </c>
      <c r="I39" s="136" t="s">
        <v>1205</v>
      </c>
      <c r="J39" s="136" t="s">
        <v>1203</v>
      </c>
      <c r="K39" s="130" t="s">
        <v>1022</v>
      </c>
      <c r="L39" s="130" t="s">
        <v>1199</v>
      </c>
      <c r="M39" s="130" t="s">
        <v>1024</v>
      </c>
      <c r="N39" s="130" t="s">
        <v>1200</v>
      </c>
      <c r="O39" s="136" t="s">
        <v>1046</v>
      </c>
      <c r="P39" s="136" t="s">
        <v>1205</v>
      </c>
    </row>
    <row r="40" spans="1:16" ht="12.4" customHeight="1" x14ac:dyDescent="0.2">
      <c r="A40" s="819" t="s">
        <v>1052</v>
      </c>
      <c r="B40" s="372" t="s">
        <v>1030</v>
      </c>
      <c r="C40" s="418">
        <v>152</v>
      </c>
      <c r="D40" s="406">
        <v>4.0000000000000002E-4</v>
      </c>
      <c r="E40" s="71">
        <v>9</v>
      </c>
      <c r="F40" s="406">
        <v>0.1</v>
      </c>
      <c r="G40" s="489">
        <v>0.7</v>
      </c>
      <c r="H40" s="71">
        <v>2</v>
      </c>
      <c r="I40" s="406">
        <v>1.47E-2</v>
      </c>
      <c r="J40" s="71">
        <v>637</v>
      </c>
      <c r="K40" s="406">
        <v>4.0000000000000002E-4</v>
      </c>
      <c r="L40" s="71">
        <v>10</v>
      </c>
      <c r="M40" s="406">
        <v>0.1</v>
      </c>
      <c r="N40" s="489">
        <v>0.2</v>
      </c>
      <c r="O40" s="71">
        <v>8</v>
      </c>
      <c r="P40" s="406">
        <v>1.2500000000000001E-2</v>
      </c>
    </row>
    <row r="41" spans="1:16" ht="12.4" customHeight="1" x14ac:dyDescent="0.2">
      <c r="A41" s="614"/>
      <c r="B41" s="376" t="s">
        <v>1031</v>
      </c>
      <c r="C41" s="419">
        <v>0</v>
      </c>
      <c r="D41" s="328">
        <v>0</v>
      </c>
      <c r="E41" s="18">
        <v>0</v>
      </c>
      <c r="F41" s="328">
        <v>0</v>
      </c>
      <c r="G41" s="490">
        <v>0</v>
      </c>
      <c r="H41" s="18">
        <v>0</v>
      </c>
      <c r="I41" s="328">
        <v>0</v>
      </c>
      <c r="J41" s="18">
        <v>0</v>
      </c>
      <c r="K41" s="328">
        <v>0</v>
      </c>
      <c r="L41" s="18">
        <v>0</v>
      </c>
      <c r="M41" s="328">
        <v>0</v>
      </c>
      <c r="N41" s="490">
        <v>0</v>
      </c>
      <c r="O41" s="18">
        <v>0</v>
      </c>
      <c r="P41" s="328">
        <v>0</v>
      </c>
    </row>
    <row r="42" spans="1:16" ht="12.4" customHeight="1" x14ac:dyDescent="0.2">
      <c r="A42" s="614"/>
      <c r="B42" s="376" t="s">
        <v>1032</v>
      </c>
      <c r="C42" s="419">
        <v>0</v>
      </c>
      <c r="D42" s="328">
        <v>0</v>
      </c>
      <c r="E42" s="18">
        <v>0</v>
      </c>
      <c r="F42" s="328">
        <v>0</v>
      </c>
      <c r="G42" s="490">
        <v>0</v>
      </c>
      <c r="H42" s="18">
        <v>0</v>
      </c>
      <c r="I42" s="328">
        <v>0</v>
      </c>
      <c r="J42" s="18">
        <v>0</v>
      </c>
      <c r="K42" s="328">
        <v>0</v>
      </c>
      <c r="L42" s="18">
        <v>0</v>
      </c>
      <c r="M42" s="328">
        <v>0</v>
      </c>
      <c r="N42" s="490">
        <v>0</v>
      </c>
      <c r="O42" s="18">
        <v>0</v>
      </c>
      <c r="P42" s="328">
        <v>0</v>
      </c>
    </row>
    <row r="43" spans="1:16" ht="12.4" customHeight="1" x14ac:dyDescent="0.2">
      <c r="A43" s="614"/>
      <c r="B43" s="376" t="s">
        <v>1033</v>
      </c>
      <c r="C43" s="419">
        <v>0</v>
      </c>
      <c r="D43" s="328">
        <v>0</v>
      </c>
      <c r="E43" s="18">
        <v>0</v>
      </c>
      <c r="F43" s="328">
        <v>0</v>
      </c>
      <c r="G43" s="490">
        <v>0</v>
      </c>
      <c r="H43" s="18">
        <v>0</v>
      </c>
      <c r="I43" s="328">
        <v>0</v>
      </c>
      <c r="J43" s="18">
        <v>0</v>
      </c>
      <c r="K43" s="328">
        <v>0</v>
      </c>
      <c r="L43" s="18">
        <v>0</v>
      </c>
      <c r="M43" s="328">
        <v>0</v>
      </c>
      <c r="N43" s="490">
        <v>0</v>
      </c>
      <c r="O43" s="18">
        <v>0</v>
      </c>
      <c r="P43" s="328">
        <v>0</v>
      </c>
    </row>
    <row r="44" spans="1:16" ht="12.4" customHeight="1" x14ac:dyDescent="0.2">
      <c r="A44" s="614"/>
      <c r="B44" s="376" t="s">
        <v>1034</v>
      </c>
      <c r="C44" s="419">
        <v>0</v>
      </c>
      <c r="D44" s="328">
        <v>0</v>
      </c>
      <c r="E44" s="18">
        <v>0</v>
      </c>
      <c r="F44" s="328">
        <v>0</v>
      </c>
      <c r="G44" s="490">
        <v>0</v>
      </c>
      <c r="H44" s="18">
        <v>0</v>
      </c>
      <c r="I44" s="328">
        <v>0</v>
      </c>
      <c r="J44" s="18">
        <v>0</v>
      </c>
      <c r="K44" s="328">
        <v>0</v>
      </c>
      <c r="L44" s="18">
        <v>0</v>
      </c>
      <c r="M44" s="328">
        <v>0</v>
      </c>
      <c r="N44" s="490">
        <v>0</v>
      </c>
      <c r="O44" s="18">
        <v>0</v>
      </c>
      <c r="P44" s="328">
        <v>0</v>
      </c>
    </row>
    <row r="45" spans="1:16" ht="12.4" customHeight="1" x14ac:dyDescent="0.2">
      <c r="A45" s="614"/>
      <c r="B45" s="376" t="s">
        <v>1035</v>
      </c>
      <c r="C45" s="419">
        <v>0</v>
      </c>
      <c r="D45" s="328">
        <v>0</v>
      </c>
      <c r="E45" s="18">
        <v>0</v>
      </c>
      <c r="F45" s="328">
        <v>0</v>
      </c>
      <c r="G45" s="490">
        <v>0</v>
      </c>
      <c r="H45" s="18">
        <v>0</v>
      </c>
      <c r="I45" s="328">
        <v>0</v>
      </c>
      <c r="J45" s="18">
        <v>0</v>
      </c>
      <c r="K45" s="328">
        <v>0</v>
      </c>
      <c r="L45" s="18">
        <v>0</v>
      </c>
      <c r="M45" s="328">
        <v>0</v>
      </c>
      <c r="N45" s="490">
        <v>0</v>
      </c>
      <c r="O45" s="18">
        <v>0</v>
      </c>
      <c r="P45" s="328">
        <v>0</v>
      </c>
    </row>
    <row r="46" spans="1:16" ht="12.4" customHeight="1" x14ac:dyDescent="0.2">
      <c r="A46" s="614"/>
      <c r="B46" s="376" t="s">
        <v>1036</v>
      </c>
      <c r="C46" s="419">
        <v>0</v>
      </c>
      <c r="D46" s="328">
        <v>0</v>
      </c>
      <c r="E46" s="18">
        <v>0</v>
      </c>
      <c r="F46" s="328">
        <v>0</v>
      </c>
      <c r="G46" s="490">
        <v>0</v>
      </c>
      <c r="H46" s="18">
        <v>0</v>
      </c>
      <c r="I46" s="328">
        <v>0</v>
      </c>
      <c r="J46" s="18">
        <v>0</v>
      </c>
      <c r="K46" s="328">
        <v>0</v>
      </c>
      <c r="L46" s="18">
        <v>0</v>
      </c>
      <c r="M46" s="328">
        <v>0</v>
      </c>
      <c r="N46" s="490">
        <v>0</v>
      </c>
      <c r="O46" s="18">
        <v>0</v>
      </c>
      <c r="P46" s="328">
        <v>0</v>
      </c>
    </row>
    <row r="47" spans="1:16" ht="12.4" customHeight="1" x14ac:dyDescent="0.2">
      <c r="A47" s="614"/>
      <c r="B47" s="379" t="s">
        <v>1037</v>
      </c>
      <c r="C47" s="420">
        <v>0</v>
      </c>
      <c r="D47" s="411">
        <v>0</v>
      </c>
      <c r="E47" s="22">
        <v>0</v>
      </c>
      <c r="F47" s="411">
        <v>0</v>
      </c>
      <c r="G47" s="491">
        <v>0</v>
      </c>
      <c r="H47" s="22">
        <v>0</v>
      </c>
      <c r="I47" s="411">
        <v>0</v>
      </c>
      <c r="J47" s="22">
        <v>0</v>
      </c>
      <c r="K47" s="411">
        <v>0</v>
      </c>
      <c r="L47" s="22">
        <v>0</v>
      </c>
      <c r="M47" s="411">
        <v>0</v>
      </c>
      <c r="N47" s="491">
        <v>0</v>
      </c>
      <c r="O47" s="22">
        <v>0</v>
      </c>
      <c r="P47" s="411">
        <v>0</v>
      </c>
    </row>
    <row r="48" spans="1:16" ht="12.4" customHeight="1" x14ac:dyDescent="0.2">
      <c r="A48" s="614"/>
      <c r="B48" s="383" t="s">
        <v>1038</v>
      </c>
      <c r="C48" s="24">
        <v>152</v>
      </c>
      <c r="D48" s="413">
        <v>4.0000000000000002E-4</v>
      </c>
      <c r="E48" s="24">
        <v>9</v>
      </c>
      <c r="F48" s="413">
        <v>0.1</v>
      </c>
      <c r="G48" s="492">
        <v>0.7</v>
      </c>
      <c r="H48" s="24">
        <v>2</v>
      </c>
      <c r="I48" s="413">
        <v>1.47E-2</v>
      </c>
      <c r="J48" s="24">
        <v>637</v>
      </c>
      <c r="K48" s="413">
        <v>4.0000000000000002E-4</v>
      </c>
      <c r="L48" s="24">
        <v>10</v>
      </c>
      <c r="M48" s="413">
        <v>0.1</v>
      </c>
      <c r="N48" s="492">
        <v>0.2</v>
      </c>
      <c r="O48" s="24">
        <v>8</v>
      </c>
      <c r="P48" s="413">
        <v>1.2500000000000001E-2</v>
      </c>
    </row>
    <row r="49" spans="1:16" ht="12.4" customHeight="1" x14ac:dyDescent="0.2">
      <c r="A49" s="819" t="s">
        <v>1082</v>
      </c>
      <c r="B49" s="372" t="s">
        <v>1030</v>
      </c>
      <c r="C49" s="418">
        <v>0</v>
      </c>
      <c r="D49" s="406">
        <v>0</v>
      </c>
      <c r="E49" s="71">
        <v>0</v>
      </c>
      <c r="F49" s="406">
        <v>0</v>
      </c>
      <c r="G49" s="489">
        <v>0</v>
      </c>
      <c r="H49" s="71">
        <v>0</v>
      </c>
      <c r="I49" s="406">
        <v>0</v>
      </c>
      <c r="J49" s="71">
        <v>0</v>
      </c>
      <c r="K49" s="406">
        <v>0</v>
      </c>
      <c r="L49" s="71">
        <v>0</v>
      </c>
      <c r="M49" s="406">
        <v>0</v>
      </c>
      <c r="N49" s="489">
        <v>0</v>
      </c>
      <c r="O49" s="71">
        <v>0</v>
      </c>
      <c r="P49" s="406">
        <v>0</v>
      </c>
    </row>
    <row r="50" spans="1:16" ht="12.4" customHeight="1" x14ac:dyDescent="0.2">
      <c r="A50" s="614"/>
      <c r="B50" s="376" t="s">
        <v>1031</v>
      </c>
      <c r="C50" s="419">
        <v>0</v>
      </c>
      <c r="D50" s="328">
        <v>0</v>
      </c>
      <c r="E50" s="18">
        <v>0</v>
      </c>
      <c r="F50" s="328">
        <v>0</v>
      </c>
      <c r="G50" s="490">
        <v>0</v>
      </c>
      <c r="H50" s="18">
        <v>0</v>
      </c>
      <c r="I50" s="328">
        <v>0</v>
      </c>
      <c r="J50" s="18">
        <v>0</v>
      </c>
      <c r="K50" s="328">
        <v>0</v>
      </c>
      <c r="L50" s="18">
        <v>0</v>
      </c>
      <c r="M50" s="328">
        <v>0</v>
      </c>
      <c r="N50" s="490">
        <v>0</v>
      </c>
      <c r="O50" s="18">
        <v>0</v>
      </c>
      <c r="P50" s="328">
        <v>0</v>
      </c>
    </row>
    <row r="51" spans="1:16" ht="12.4" customHeight="1" x14ac:dyDescent="0.2">
      <c r="A51" s="614"/>
      <c r="B51" s="376" t="s">
        <v>1032</v>
      </c>
      <c r="C51" s="419">
        <v>0</v>
      </c>
      <c r="D51" s="328">
        <v>0</v>
      </c>
      <c r="E51" s="18">
        <v>0</v>
      </c>
      <c r="F51" s="328">
        <v>0</v>
      </c>
      <c r="G51" s="490">
        <v>0</v>
      </c>
      <c r="H51" s="18">
        <v>0</v>
      </c>
      <c r="I51" s="328">
        <v>0</v>
      </c>
      <c r="J51" s="18">
        <v>0</v>
      </c>
      <c r="K51" s="328">
        <v>0</v>
      </c>
      <c r="L51" s="18">
        <v>0</v>
      </c>
      <c r="M51" s="328">
        <v>0</v>
      </c>
      <c r="N51" s="490">
        <v>0</v>
      </c>
      <c r="O51" s="18">
        <v>0</v>
      </c>
      <c r="P51" s="328">
        <v>0</v>
      </c>
    </row>
    <row r="52" spans="1:16" ht="12.4" customHeight="1" x14ac:dyDescent="0.2">
      <c r="A52" s="614"/>
      <c r="B52" s="376" t="s">
        <v>1033</v>
      </c>
      <c r="C52" s="419">
        <v>0</v>
      </c>
      <c r="D52" s="328">
        <v>0</v>
      </c>
      <c r="E52" s="18">
        <v>0</v>
      </c>
      <c r="F52" s="328">
        <v>0</v>
      </c>
      <c r="G52" s="490">
        <v>0</v>
      </c>
      <c r="H52" s="18">
        <v>0</v>
      </c>
      <c r="I52" s="328">
        <v>0</v>
      </c>
      <c r="J52" s="18">
        <v>0</v>
      </c>
      <c r="K52" s="328">
        <v>0</v>
      </c>
      <c r="L52" s="18">
        <v>0</v>
      </c>
      <c r="M52" s="328">
        <v>0</v>
      </c>
      <c r="N52" s="490">
        <v>0</v>
      </c>
      <c r="O52" s="18">
        <v>0</v>
      </c>
      <c r="P52" s="328">
        <v>0</v>
      </c>
    </row>
    <row r="53" spans="1:16" ht="12.4" customHeight="1" x14ac:dyDescent="0.2">
      <c r="A53" s="614"/>
      <c r="B53" s="376" t="s">
        <v>1034</v>
      </c>
      <c r="C53" s="419">
        <v>0</v>
      </c>
      <c r="D53" s="328">
        <v>0</v>
      </c>
      <c r="E53" s="18">
        <v>0</v>
      </c>
      <c r="F53" s="328">
        <v>0</v>
      </c>
      <c r="G53" s="490">
        <v>0</v>
      </c>
      <c r="H53" s="18">
        <v>0</v>
      </c>
      <c r="I53" s="328">
        <v>0</v>
      </c>
      <c r="J53" s="18">
        <v>0</v>
      </c>
      <c r="K53" s="328">
        <v>0</v>
      </c>
      <c r="L53" s="18">
        <v>0</v>
      </c>
      <c r="M53" s="328">
        <v>0</v>
      </c>
      <c r="N53" s="490">
        <v>0</v>
      </c>
      <c r="O53" s="18">
        <v>0</v>
      </c>
      <c r="P53" s="328">
        <v>0</v>
      </c>
    </row>
    <row r="54" spans="1:16" ht="12.4" customHeight="1" x14ac:dyDescent="0.2">
      <c r="A54" s="614"/>
      <c r="B54" s="376" t="s">
        <v>1035</v>
      </c>
      <c r="C54" s="419">
        <v>0</v>
      </c>
      <c r="D54" s="328">
        <v>0</v>
      </c>
      <c r="E54" s="18">
        <v>0</v>
      </c>
      <c r="F54" s="328">
        <v>0</v>
      </c>
      <c r="G54" s="490">
        <v>0</v>
      </c>
      <c r="H54" s="18">
        <v>0</v>
      </c>
      <c r="I54" s="328">
        <v>0</v>
      </c>
      <c r="J54" s="18">
        <v>0</v>
      </c>
      <c r="K54" s="328">
        <v>0</v>
      </c>
      <c r="L54" s="18">
        <v>0</v>
      </c>
      <c r="M54" s="328">
        <v>0</v>
      </c>
      <c r="N54" s="490">
        <v>0</v>
      </c>
      <c r="O54" s="18">
        <v>0</v>
      </c>
      <c r="P54" s="328">
        <v>0</v>
      </c>
    </row>
    <row r="55" spans="1:16" ht="12.4" customHeight="1" x14ac:dyDescent="0.2">
      <c r="A55" s="614"/>
      <c r="B55" s="376" t="s">
        <v>1036</v>
      </c>
      <c r="C55" s="419">
        <v>0</v>
      </c>
      <c r="D55" s="328">
        <v>0</v>
      </c>
      <c r="E55" s="18">
        <v>0</v>
      </c>
      <c r="F55" s="328">
        <v>0</v>
      </c>
      <c r="G55" s="490">
        <v>0</v>
      </c>
      <c r="H55" s="18">
        <v>0</v>
      </c>
      <c r="I55" s="328">
        <v>0</v>
      </c>
      <c r="J55" s="18">
        <v>0</v>
      </c>
      <c r="K55" s="328">
        <v>0</v>
      </c>
      <c r="L55" s="18">
        <v>0</v>
      </c>
      <c r="M55" s="328">
        <v>0</v>
      </c>
      <c r="N55" s="490">
        <v>0</v>
      </c>
      <c r="O55" s="18">
        <v>0</v>
      </c>
      <c r="P55" s="328">
        <v>0</v>
      </c>
    </row>
    <row r="56" spans="1:16" ht="12.4" customHeight="1" x14ac:dyDescent="0.2">
      <c r="A56" s="614"/>
      <c r="B56" s="379" t="s">
        <v>1037</v>
      </c>
      <c r="C56" s="420">
        <v>0</v>
      </c>
      <c r="D56" s="411">
        <v>0</v>
      </c>
      <c r="E56" s="22">
        <v>0</v>
      </c>
      <c r="F56" s="411">
        <v>0</v>
      </c>
      <c r="G56" s="491">
        <v>0</v>
      </c>
      <c r="H56" s="22">
        <v>0</v>
      </c>
      <c r="I56" s="411">
        <v>0</v>
      </c>
      <c r="J56" s="22">
        <v>0</v>
      </c>
      <c r="K56" s="411">
        <v>0</v>
      </c>
      <c r="L56" s="22">
        <v>0</v>
      </c>
      <c r="M56" s="411">
        <v>0</v>
      </c>
      <c r="N56" s="491">
        <v>0</v>
      </c>
      <c r="O56" s="22">
        <v>0</v>
      </c>
      <c r="P56" s="411">
        <v>0</v>
      </c>
    </row>
    <row r="57" spans="1:16" ht="12.4" customHeight="1" x14ac:dyDescent="0.2">
      <c r="A57" s="614"/>
      <c r="B57" s="383" t="s">
        <v>1038</v>
      </c>
      <c r="C57" s="24">
        <v>0</v>
      </c>
      <c r="D57" s="413">
        <v>0</v>
      </c>
      <c r="E57" s="24">
        <v>0</v>
      </c>
      <c r="F57" s="413">
        <v>0</v>
      </c>
      <c r="G57" s="492">
        <v>0</v>
      </c>
      <c r="H57" s="24">
        <v>0</v>
      </c>
      <c r="I57" s="413">
        <v>0</v>
      </c>
      <c r="J57" s="24">
        <v>0</v>
      </c>
      <c r="K57" s="413">
        <v>0</v>
      </c>
      <c r="L57" s="24">
        <v>0</v>
      </c>
      <c r="M57" s="413">
        <v>0</v>
      </c>
      <c r="N57" s="492">
        <v>0</v>
      </c>
      <c r="O57" s="24">
        <v>0</v>
      </c>
      <c r="P57" s="413">
        <v>0</v>
      </c>
    </row>
    <row r="58" spans="1:16" ht="12.4" customHeight="1" x14ac:dyDescent="0.2">
      <c r="A58" s="819" t="s">
        <v>1054</v>
      </c>
      <c r="B58" s="372" t="s">
        <v>1030</v>
      </c>
      <c r="C58" s="418">
        <v>2</v>
      </c>
      <c r="D58" s="406">
        <v>5.9999999999999995E-4</v>
      </c>
      <c r="E58" s="71">
        <v>18</v>
      </c>
      <c r="F58" s="406">
        <v>0.86399999999999999</v>
      </c>
      <c r="G58" s="489">
        <v>1</v>
      </c>
      <c r="H58" s="71">
        <v>0</v>
      </c>
      <c r="I58" s="406">
        <v>0.14030000000000001</v>
      </c>
      <c r="J58" s="71">
        <v>2</v>
      </c>
      <c r="K58" s="406">
        <v>5.0000000000000001E-4</v>
      </c>
      <c r="L58" s="71">
        <v>33</v>
      </c>
      <c r="M58" s="406">
        <v>0.86399999999999999</v>
      </c>
      <c r="N58" s="489">
        <v>1.1000000000000001</v>
      </c>
      <c r="O58" s="71">
        <v>0</v>
      </c>
      <c r="P58" s="406">
        <v>0.1308</v>
      </c>
    </row>
    <row r="59" spans="1:16" ht="12.4" customHeight="1" x14ac:dyDescent="0.2">
      <c r="A59" s="614"/>
      <c r="B59" s="376" t="s">
        <v>1031</v>
      </c>
      <c r="C59" s="419">
        <v>14</v>
      </c>
      <c r="D59" s="328">
        <v>2.0999999999999999E-3</v>
      </c>
      <c r="E59" s="18">
        <v>65</v>
      </c>
      <c r="F59" s="328">
        <v>0.86399999999999999</v>
      </c>
      <c r="G59" s="490">
        <v>1.4</v>
      </c>
      <c r="H59" s="18">
        <v>8</v>
      </c>
      <c r="I59" s="328">
        <v>0.55200000000000005</v>
      </c>
      <c r="J59" s="18">
        <v>20</v>
      </c>
      <c r="K59" s="328">
        <v>2.2000000000000001E-3</v>
      </c>
      <c r="L59" s="18">
        <v>60</v>
      </c>
      <c r="M59" s="328">
        <v>0.86399999999999999</v>
      </c>
      <c r="N59" s="490">
        <v>1.2</v>
      </c>
      <c r="O59" s="18">
        <v>11</v>
      </c>
      <c r="P59" s="328">
        <v>0.54820000000000002</v>
      </c>
    </row>
    <row r="60" spans="1:16" ht="12.4" customHeight="1" x14ac:dyDescent="0.2">
      <c r="A60" s="614"/>
      <c r="B60" s="376" t="s">
        <v>1032</v>
      </c>
      <c r="C60" s="419">
        <v>37</v>
      </c>
      <c r="D60" s="328">
        <v>3.0999999999999999E-3</v>
      </c>
      <c r="E60" s="18">
        <v>63</v>
      </c>
      <c r="F60" s="328">
        <v>0.86399999999999999</v>
      </c>
      <c r="G60" s="490">
        <v>2.7</v>
      </c>
      <c r="H60" s="18">
        <v>37</v>
      </c>
      <c r="I60" s="328">
        <v>0.98070000000000002</v>
      </c>
      <c r="J60" s="18">
        <v>40</v>
      </c>
      <c r="K60" s="328">
        <v>3.3E-3</v>
      </c>
      <c r="L60" s="18">
        <v>58</v>
      </c>
      <c r="M60" s="328">
        <v>0.86399999999999999</v>
      </c>
      <c r="N60" s="490">
        <v>1.6</v>
      </c>
      <c r="O60" s="18">
        <v>33</v>
      </c>
      <c r="P60" s="328">
        <v>0.8216</v>
      </c>
    </row>
    <row r="61" spans="1:16" ht="12.4" customHeight="1" x14ac:dyDescent="0.2">
      <c r="A61" s="614"/>
      <c r="B61" s="376" t="s">
        <v>1033</v>
      </c>
      <c r="C61" s="419">
        <v>20</v>
      </c>
      <c r="D61" s="328">
        <v>5.5999999999999999E-3</v>
      </c>
      <c r="E61" s="18">
        <v>39</v>
      </c>
      <c r="F61" s="328">
        <v>0.86399999999999999</v>
      </c>
      <c r="G61" s="490">
        <v>4</v>
      </c>
      <c r="H61" s="18">
        <v>27</v>
      </c>
      <c r="I61" s="328">
        <v>1.4178999999999999</v>
      </c>
      <c r="J61" s="18">
        <v>6</v>
      </c>
      <c r="K61" s="328">
        <v>5.7999999999999996E-3</v>
      </c>
      <c r="L61" s="18">
        <v>38</v>
      </c>
      <c r="M61" s="328">
        <v>0.86399999999999999</v>
      </c>
      <c r="N61" s="490">
        <v>2.1</v>
      </c>
      <c r="O61" s="18">
        <v>7</v>
      </c>
      <c r="P61" s="328">
        <v>1.1266</v>
      </c>
    </row>
    <row r="62" spans="1:16" ht="12.4" customHeight="1" x14ac:dyDescent="0.2">
      <c r="A62" s="614"/>
      <c r="B62" s="376" t="s">
        <v>1034</v>
      </c>
      <c r="C62" s="419">
        <v>156</v>
      </c>
      <c r="D62" s="328">
        <v>1.7999999999999999E-2</v>
      </c>
      <c r="E62" s="18">
        <v>183</v>
      </c>
      <c r="F62" s="328">
        <v>0.86399999999999999</v>
      </c>
      <c r="G62" s="490">
        <v>2.2999999999999998</v>
      </c>
      <c r="H62" s="18">
        <v>249</v>
      </c>
      <c r="I62" s="328">
        <v>1.5862000000000001</v>
      </c>
      <c r="J62" s="18">
        <v>145</v>
      </c>
      <c r="K62" s="328">
        <v>1.84E-2</v>
      </c>
      <c r="L62" s="18">
        <v>178</v>
      </c>
      <c r="M62" s="328">
        <v>0.86399999999999999</v>
      </c>
      <c r="N62" s="490">
        <v>1.6</v>
      </c>
      <c r="O62" s="18">
        <v>207</v>
      </c>
      <c r="P62" s="328">
        <v>1.4319</v>
      </c>
    </row>
    <row r="63" spans="1:16" ht="12.4" customHeight="1" x14ac:dyDescent="0.2">
      <c r="A63" s="614"/>
      <c r="B63" s="376" t="s">
        <v>1035</v>
      </c>
      <c r="C63" s="419">
        <v>99</v>
      </c>
      <c r="D63" s="328">
        <v>3.4500000000000003E-2</v>
      </c>
      <c r="E63" s="18">
        <v>44</v>
      </c>
      <c r="F63" s="328">
        <v>0.86399999999999999</v>
      </c>
      <c r="G63" s="490">
        <v>1.1000000000000001</v>
      </c>
      <c r="H63" s="18">
        <v>218</v>
      </c>
      <c r="I63" s="328">
        <v>2.1972</v>
      </c>
      <c r="J63" s="18">
        <v>16</v>
      </c>
      <c r="K63" s="328">
        <v>3.8699999999999998E-2</v>
      </c>
      <c r="L63" s="18">
        <v>47</v>
      </c>
      <c r="M63" s="328">
        <v>0.86399999999999999</v>
      </c>
      <c r="N63" s="490">
        <v>1.7</v>
      </c>
      <c r="O63" s="18">
        <v>35</v>
      </c>
      <c r="P63" s="328">
        <v>2.2412000000000001</v>
      </c>
    </row>
    <row r="64" spans="1:16" ht="12.4" customHeight="1" x14ac:dyDescent="0.2">
      <c r="A64" s="614"/>
      <c r="B64" s="376" t="s">
        <v>1036</v>
      </c>
      <c r="C64" s="419">
        <v>7</v>
      </c>
      <c r="D64" s="328">
        <v>0.16139999999999999</v>
      </c>
      <c r="E64" s="18">
        <v>15</v>
      </c>
      <c r="F64" s="328">
        <v>0.86399999999999999</v>
      </c>
      <c r="G64" s="490">
        <v>3.7</v>
      </c>
      <c r="H64" s="18">
        <v>24</v>
      </c>
      <c r="I64" s="328">
        <v>3.5859000000000001</v>
      </c>
      <c r="J64" s="18">
        <v>7</v>
      </c>
      <c r="K64" s="328">
        <v>0.20910000000000001</v>
      </c>
      <c r="L64" s="18">
        <v>23</v>
      </c>
      <c r="M64" s="328">
        <v>0.86399999999999999</v>
      </c>
      <c r="N64" s="490">
        <v>2.2000000000000002</v>
      </c>
      <c r="O64" s="18">
        <v>25</v>
      </c>
      <c r="P64" s="328">
        <v>3.6067</v>
      </c>
    </row>
    <row r="65" spans="1:16" ht="12.4" customHeight="1" x14ac:dyDescent="0.2">
      <c r="A65" s="614"/>
      <c r="B65" s="379" t="s">
        <v>1037</v>
      </c>
      <c r="C65" s="420">
        <v>4</v>
      </c>
      <c r="D65" s="411">
        <v>1</v>
      </c>
      <c r="E65" s="22">
        <v>7</v>
      </c>
      <c r="F65" s="411">
        <v>0.86399999999999999</v>
      </c>
      <c r="G65" s="491">
        <v>1.1000000000000001</v>
      </c>
      <c r="H65" s="22">
        <v>48</v>
      </c>
      <c r="I65" s="494">
        <v>10.7994</v>
      </c>
      <c r="J65" s="22">
        <v>4</v>
      </c>
      <c r="K65" s="411">
        <v>1</v>
      </c>
      <c r="L65" s="22">
        <v>6</v>
      </c>
      <c r="M65" s="411">
        <v>0.86399999999999999</v>
      </c>
      <c r="N65" s="491">
        <v>1</v>
      </c>
      <c r="O65" s="22">
        <v>44</v>
      </c>
      <c r="P65" s="494">
        <v>10.7994</v>
      </c>
    </row>
    <row r="66" spans="1:16" ht="12.4" customHeight="1" x14ac:dyDescent="0.2">
      <c r="A66" s="614"/>
      <c r="B66" s="383" t="s">
        <v>1038</v>
      </c>
      <c r="C66" s="24">
        <v>339</v>
      </c>
      <c r="D66" s="413">
        <v>3.56E-2</v>
      </c>
      <c r="E66" s="24">
        <v>434</v>
      </c>
      <c r="F66" s="413">
        <v>0.86399999999999999</v>
      </c>
      <c r="G66" s="492">
        <v>2</v>
      </c>
      <c r="H66" s="24">
        <v>611</v>
      </c>
      <c r="I66" s="413">
        <v>1.8037000000000001</v>
      </c>
      <c r="J66" s="24">
        <v>240</v>
      </c>
      <c r="K66" s="413">
        <v>3.7600000000000001E-2</v>
      </c>
      <c r="L66" s="24">
        <v>443</v>
      </c>
      <c r="M66" s="413">
        <v>0.86399999999999999</v>
      </c>
      <c r="N66" s="492">
        <v>1.6</v>
      </c>
      <c r="O66" s="24">
        <v>362</v>
      </c>
      <c r="P66" s="413">
        <v>1.5106999999999999</v>
      </c>
    </row>
    <row r="67" spans="1:16" ht="12.4" customHeight="1" x14ac:dyDescent="0.2">
      <c r="A67" s="749" t="s">
        <v>1206</v>
      </c>
      <c r="B67" s="749"/>
      <c r="C67" s="24">
        <v>491</v>
      </c>
      <c r="D67" s="413">
        <v>2.47E-2</v>
      </c>
      <c r="E67" s="24">
        <v>443</v>
      </c>
      <c r="F67" s="413">
        <v>0.62729999999999997</v>
      </c>
      <c r="G67" s="492">
        <v>1.6</v>
      </c>
      <c r="H67" s="24">
        <v>613</v>
      </c>
      <c r="I67" s="413">
        <v>1.2494000000000001</v>
      </c>
      <c r="J67" s="24">
        <v>877</v>
      </c>
      <c r="K67" s="413">
        <v>1.06E-2</v>
      </c>
      <c r="L67" s="24">
        <v>453</v>
      </c>
      <c r="M67" s="413">
        <v>0.30449999999999999</v>
      </c>
      <c r="N67" s="492">
        <v>0.6</v>
      </c>
      <c r="O67" s="24">
        <v>370</v>
      </c>
      <c r="P67" s="413">
        <v>0.42199999999999999</v>
      </c>
    </row>
    <row r="68" spans="1:16" ht="15" customHeight="1" x14ac:dyDescent="0.2">
      <c r="A68" s="144"/>
      <c r="B68" s="137"/>
      <c r="C68" s="144"/>
      <c r="D68" s="144"/>
      <c r="E68" s="144"/>
      <c r="F68" s="144"/>
      <c r="G68" s="144"/>
      <c r="H68" s="144"/>
      <c r="I68" s="144"/>
      <c r="J68" s="144"/>
      <c r="K68" s="144"/>
      <c r="L68" s="144"/>
      <c r="M68" s="144"/>
      <c r="N68" s="144"/>
      <c r="O68" s="144"/>
      <c r="P68" s="144"/>
    </row>
    <row r="69" spans="1:16" ht="12.4" customHeight="1" x14ac:dyDescent="0.2">
      <c r="C69" s="168" t="s">
        <v>105</v>
      </c>
      <c r="D69" s="168" t="s">
        <v>106</v>
      </c>
      <c r="E69" s="168" t="s">
        <v>107</v>
      </c>
      <c r="F69" s="168" t="s">
        <v>108</v>
      </c>
      <c r="G69" s="168" t="s">
        <v>109</v>
      </c>
      <c r="H69" s="168" t="s">
        <v>862</v>
      </c>
      <c r="I69" s="168" t="s">
        <v>863</v>
      </c>
    </row>
    <row r="70" spans="1:16" ht="3.4" customHeight="1" x14ac:dyDescent="0.2"/>
    <row r="71" spans="1:16" ht="12.4" customHeight="1" x14ac:dyDescent="0.2">
      <c r="A71" s="495">
        <f>SUM(C73:I100)</f>
        <v>3457.8790000000008</v>
      </c>
      <c r="C71" s="758" t="s">
        <v>857</v>
      </c>
      <c r="D71" s="758"/>
      <c r="E71" s="758"/>
      <c r="F71" s="758"/>
      <c r="G71" s="758"/>
      <c r="H71" s="758"/>
      <c r="I71" s="758"/>
      <c r="J71" s="614"/>
      <c r="K71" s="614"/>
      <c r="L71" s="614"/>
      <c r="M71" s="614"/>
      <c r="N71" s="614"/>
      <c r="O71" s="614"/>
      <c r="P71" s="614"/>
    </row>
    <row r="72" spans="1:16" ht="33.4" customHeight="1" x14ac:dyDescent="0.2">
      <c r="A72" s="96" t="s">
        <v>110</v>
      </c>
      <c r="B72" s="165" t="s">
        <v>1197</v>
      </c>
      <c r="C72" s="136" t="s">
        <v>1203</v>
      </c>
      <c r="D72" s="130" t="s">
        <v>1022</v>
      </c>
      <c r="E72" s="130" t="s">
        <v>1204</v>
      </c>
      <c r="F72" s="130" t="s">
        <v>1024</v>
      </c>
      <c r="G72" s="130" t="s">
        <v>1200</v>
      </c>
      <c r="H72" s="136" t="s">
        <v>1046</v>
      </c>
      <c r="I72" s="136" t="s">
        <v>1205</v>
      </c>
    </row>
    <row r="73" spans="1:16" ht="12.4" customHeight="1" x14ac:dyDescent="0.2">
      <c r="A73" s="819" t="s">
        <v>1052</v>
      </c>
      <c r="B73" s="372" t="s">
        <v>1030</v>
      </c>
      <c r="C73" s="418">
        <v>178</v>
      </c>
      <c r="D73" s="406">
        <v>4.0000000000000002E-4</v>
      </c>
      <c r="E73" s="71">
        <v>11</v>
      </c>
      <c r="F73" s="406">
        <v>0.1</v>
      </c>
      <c r="G73" s="489">
        <v>0.5</v>
      </c>
      <c r="H73" s="71">
        <v>3</v>
      </c>
      <c r="I73" s="406">
        <v>1.41E-2</v>
      </c>
    </row>
    <row r="74" spans="1:16" ht="12.4" customHeight="1" x14ac:dyDescent="0.2">
      <c r="A74" s="614"/>
      <c r="B74" s="376" t="s">
        <v>1031</v>
      </c>
      <c r="C74" s="419">
        <v>0</v>
      </c>
      <c r="D74" s="328">
        <v>0</v>
      </c>
      <c r="E74" s="18">
        <v>0</v>
      </c>
      <c r="F74" s="328">
        <v>0</v>
      </c>
      <c r="G74" s="490">
        <v>0</v>
      </c>
      <c r="H74" s="18">
        <v>0</v>
      </c>
      <c r="I74" s="328">
        <v>0</v>
      </c>
    </row>
    <row r="75" spans="1:16" ht="12.4" customHeight="1" x14ac:dyDescent="0.2">
      <c r="A75" s="614"/>
      <c r="B75" s="376" t="s">
        <v>1032</v>
      </c>
      <c r="C75" s="419">
        <v>0</v>
      </c>
      <c r="D75" s="328">
        <v>0</v>
      </c>
      <c r="E75" s="18">
        <v>0</v>
      </c>
      <c r="F75" s="328">
        <v>0</v>
      </c>
      <c r="G75" s="490">
        <v>0</v>
      </c>
      <c r="H75" s="18">
        <v>0</v>
      </c>
      <c r="I75" s="328">
        <v>0</v>
      </c>
    </row>
    <row r="76" spans="1:16" ht="12.4" customHeight="1" x14ac:dyDescent="0.2">
      <c r="A76" s="614"/>
      <c r="B76" s="376" t="s">
        <v>1033</v>
      </c>
      <c r="C76" s="419">
        <v>0</v>
      </c>
      <c r="D76" s="328">
        <v>0</v>
      </c>
      <c r="E76" s="18">
        <v>0</v>
      </c>
      <c r="F76" s="328">
        <v>0</v>
      </c>
      <c r="G76" s="490">
        <v>0</v>
      </c>
      <c r="H76" s="18">
        <v>0</v>
      </c>
      <c r="I76" s="328">
        <v>0</v>
      </c>
    </row>
    <row r="77" spans="1:16" ht="12.4" customHeight="1" x14ac:dyDescent="0.2">
      <c r="A77" s="614"/>
      <c r="B77" s="376" t="s">
        <v>1034</v>
      </c>
      <c r="C77" s="419">
        <v>0</v>
      </c>
      <c r="D77" s="328">
        <v>0</v>
      </c>
      <c r="E77" s="18">
        <v>0</v>
      </c>
      <c r="F77" s="328">
        <v>0</v>
      </c>
      <c r="G77" s="490">
        <v>0</v>
      </c>
      <c r="H77" s="18">
        <v>0</v>
      </c>
      <c r="I77" s="328">
        <v>0</v>
      </c>
    </row>
    <row r="78" spans="1:16" ht="12.4" customHeight="1" x14ac:dyDescent="0.2">
      <c r="A78" s="614"/>
      <c r="B78" s="376" t="s">
        <v>1035</v>
      </c>
      <c r="C78" s="419">
        <v>0</v>
      </c>
      <c r="D78" s="328">
        <v>0</v>
      </c>
      <c r="E78" s="18">
        <v>0</v>
      </c>
      <c r="F78" s="328">
        <v>0</v>
      </c>
      <c r="G78" s="490">
        <v>0</v>
      </c>
      <c r="H78" s="18">
        <v>0</v>
      </c>
      <c r="I78" s="328">
        <v>0</v>
      </c>
    </row>
    <row r="79" spans="1:16" ht="12.4" customHeight="1" x14ac:dyDescent="0.2">
      <c r="A79" s="614"/>
      <c r="B79" s="376" t="s">
        <v>1036</v>
      </c>
      <c r="C79" s="419">
        <v>0</v>
      </c>
      <c r="D79" s="328">
        <v>0</v>
      </c>
      <c r="E79" s="18">
        <v>0</v>
      </c>
      <c r="F79" s="328">
        <v>0</v>
      </c>
      <c r="G79" s="490">
        <v>0</v>
      </c>
      <c r="H79" s="18">
        <v>0</v>
      </c>
      <c r="I79" s="328">
        <v>0</v>
      </c>
    </row>
    <row r="80" spans="1:16" ht="12.4" customHeight="1" x14ac:dyDescent="0.2">
      <c r="A80" s="614"/>
      <c r="B80" s="379" t="s">
        <v>1037</v>
      </c>
      <c r="C80" s="420">
        <v>0</v>
      </c>
      <c r="D80" s="411">
        <v>0</v>
      </c>
      <c r="E80" s="22">
        <v>0</v>
      </c>
      <c r="F80" s="411">
        <v>0</v>
      </c>
      <c r="G80" s="491">
        <v>0</v>
      </c>
      <c r="H80" s="22">
        <v>0</v>
      </c>
      <c r="I80" s="411">
        <v>0</v>
      </c>
    </row>
    <row r="81" spans="1:9" ht="12.4" customHeight="1" x14ac:dyDescent="0.2">
      <c r="A81" s="614"/>
      <c r="B81" s="383" t="s">
        <v>1038</v>
      </c>
      <c r="C81" s="24">
        <v>178</v>
      </c>
      <c r="D81" s="413">
        <v>4.0000000000000002E-4</v>
      </c>
      <c r="E81" s="24">
        <v>11</v>
      </c>
      <c r="F81" s="413">
        <v>0.1</v>
      </c>
      <c r="G81" s="492">
        <v>0.5</v>
      </c>
      <c r="H81" s="24">
        <v>3</v>
      </c>
      <c r="I81" s="413">
        <v>1.41E-2</v>
      </c>
    </row>
    <row r="82" spans="1:9" ht="12.4" customHeight="1" x14ac:dyDescent="0.2">
      <c r="A82" s="819" t="s">
        <v>1082</v>
      </c>
      <c r="B82" s="372" t="s">
        <v>1030</v>
      </c>
      <c r="C82" s="418">
        <v>0</v>
      </c>
      <c r="D82" s="406">
        <v>0</v>
      </c>
      <c r="E82" s="71">
        <v>0</v>
      </c>
      <c r="F82" s="406">
        <v>0</v>
      </c>
      <c r="G82" s="489">
        <v>0</v>
      </c>
      <c r="H82" s="71">
        <v>0</v>
      </c>
      <c r="I82" s="406">
        <v>0</v>
      </c>
    </row>
    <row r="83" spans="1:9" ht="12.4" customHeight="1" x14ac:dyDescent="0.2">
      <c r="A83" s="614"/>
      <c r="B83" s="376" t="s">
        <v>1031</v>
      </c>
      <c r="C83" s="419">
        <v>0</v>
      </c>
      <c r="D83" s="328">
        <v>0</v>
      </c>
      <c r="E83" s="18">
        <v>0</v>
      </c>
      <c r="F83" s="328">
        <v>0</v>
      </c>
      <c r="G83" s="490">
        <v>0</v>
      </c>
      <c r="H83" s="18">
        <v>0</v>
      </c>
      <c r="I83" s="328">
        <v>0</v>
      </c>
    </row>
    <row r="84" spans="1:9" ht="12.4" customHeight="1" x14ac:dyDescent="0.2">
      <c r="A84" s="614"/>
      <c r="B84" s="376" t="s">
        <v>1032</v>
      </c>
      <c r="C84" s="419">
        <v>0</v>
      </c>
      <c r="D84" s="328">
        <v>0</v>
      </c>
      <c r="E84" s="18">
        <v>0</v>
      </c>
      <c r="F84" s="328">
        <v>0</v>
      </c>
      <c r="G84" s="490">
        <v>0</v>
      </c>
      <c r="H84" s="18">
        <v>0</v>
      </c>
      <c r="I84" s="328">
        <v>0</v>
      </c>
    </row>
    <row r="85" spans="1:9" ht="12.4" customHeight="1" x14ac:dyDescent="0.2">
      <c r="A85" s="614"/>
      <c r="B85" s="376" t="s">
        <v>1033</v>
      </c>
      <c r="C85" s="419">
        <v>0</v>
      </c>
      <c r="D85" s="328">
        <v>0</v>
      </c>
      <c r="E85" s="18">
        <v>0</v>
      </c>
      <c r="F85" s="328">
        <v>0</v>
      </c>
      <c r="G85" s="490">
        <v>0</v>
      </c>
      <c r="H85" s="18">
        <v>0</v>
      </c>
      <c r="I85" s="328">
        <v>0</v>
      </c>
    </row>
    <row r="86" spans="1:9" ht="12.4" customHeight="1" x14ac:dyDescent="0.2">
      <c r="A86" s="614"/>
      <c r="B86" s="376" t="s">
        <v>1034</v>
      </c>
      <c r="C86" s="419">
        <v>0</v>
      </c>
      <c r="D86" s="328">
        <v>0</v>
      </c>
      <c r="E86" s="18">
        <v>0</v>
      </c>
      <c r="F86" s="328">
        <v>0</v>
      </c>
      <c r="G86" s="490">
        <v>0</v>
      </c>
      <c r="H86" s="18">
        <v>0</v>
      </c>
      <c r="I86" s="328">
        <v>0</v>
      </c>
    </row>
    <row r="87" spans="1:9" ht="12.4" customHeight="1" x14ac:dyDescent="0.2">
      <c r="A87" s="614"/>
      <c r="B87" s="376" t="s">
        <v>1035</v>
      </c>
      <c r="C87" s="419">
        <v>0</v>
      </c>
      <c r="D87" s="328">
        <v>0</v>
      </c>
      <c r="E87" s="18">
        <v>0</v>
      </c>
      <c r="F87" s="328">
        <v>0</v>
      </c>
      <c r="G87" s="490">
        <v>0</v>
      </c>
      <c r="H87" s="18">
        <v>0</v>
      </c>
      <c r="I87" s="328">
        <v>0</v>
      </c>
    </row>
    <row r="88" spans="1:9" ht="12.4" customHeight="1" x14ac:dyDescent="0.2">
      <c r="A88" s="614"/>
      <c r="B88" s="376" t="s">
        <v>1036</v>
      </c>
      <c r="C88" s="419">
        <v>0</v>
      </c>
      <c r="D88" s="328">
        <v>0</v>
      </c>
      <c r="E88" s="18">
        <v>0</v>
      </c>
      <c r="F88" s="328">
        <v>0</v>
      </c>
      <c r="G88" s="490">
        <v>0</v>
      </c>
      <c r="H88" s="18">
        <v>0</v>
      </c>
      <c r="I88" s="328">
        <v>0</v>
      </c>
    </row>
    <row r="89" spans="1:9" ht="12.4" customHeight="1" x14ac:dyDescent="0.2">
      <c r="A89" s="614"/>
      <c r="B89" s="379" t="s">
        <v>1037</v>
      </c>
      <c r="C89" s="420">
        <v>0</v>
      </c>
      <c r="D89" s="411">
        <v>0</v>
      </c>
      <c r="E89" s="22">
        <v>0</v>
      </c>
      <c r="F89" s="411">
        <v>0</v>
      </c>
      <c r="G89" s="491">
        <v>0</v>
      </c>
      <c r="H89" s="22">
        <v>0</v>
      </c>
      <c r="I89" s="411">
        <v>0</v>
      </c>
    </row>
    <row r="90" spans="1:9" ht="12.4" customHeight="1" x14ac:dyDescent="0.2">
      <c r="A90" s="614"/>
      <c r="B90" s="383" t="s">
        <v>1038</v>
      </c>
      <c r="C90" s="24">
        <v>0</v>
      </c>
      <c r="D90" s="413">
        <v>0</v>
      </c>
      <c r="E90" s="24">
        <v>0</v>
      </c>
      <c r="F90" s="413">
        <v>0</v>
      </c>
      <c r="G90" s="492">
        <v>0</v>
      </c>
      <c r="H90" s="24">
        <v>0</v>
      </c>
      <c r="I90" s="413">
        <v>0</v>
      </c>
    </row>
    <row r="91" spans="1:9" ht="12.4" customHeight="1" x14ac:dyDescent="0.2">
      <c r="A91" s="819" t="s">
        <v>1054</v>
      </c>
      <c r="B91" s="372" t="s">
        <v>1030</v>
      </c>
      <c r="C91" s="418">
        <v>1</v>
      </c>
      <c r="D91" s="406">
        <v>5.9999999999999995E-4</v>
      </c>
      <c r="E91" s="71">
        <v>32</v>
      </c>
      <c r="F91" s="406">
        <v>0.86399999999999999</v>
      </c>
      <c r="G91" s="489">
        <v>1</v>
      </c>
      <c r="H91" s="71">
        <v>1</v>
      </c>
      <c r="I91" s="406">
        <v>0.13969999999999999</v>
      </c>
    </row>
    <row r="92" spans="1:9" ht="12.4" customHeight="1" x14ac:dyDescent="0.2">
      <c r="A92" s="614"/>
      <c r="B92" s="376" t="s">
        <v>1031</v>
      </c>
      <c r="C92" s="419">
        <v>17</v>
      </c>
      <c r="D92" s="328">
        <v>2.2000000000000001E-3</v>
      </c>
      <c r="E92" s="18">
        <v>62</v>
      </c>
      <c r="F92" s="328">
        <v>0.86399999999999999</v>
      </c>
      <c r="G92" s="490">
        <v>1.4</v>
      </c>
      <c r="H92" s="18">
        <v>10</v>
      </c>
      <c r="I92" s="328">
        <v>0.60440000000000005</v>
      </c>
    </row>
    <row r="93" spans="1:9" ht="12.4" customHeight="1" x14ac:dyDescent="0.2">
      <c r="A93" s="614"/>
      <c r="B93" s="376" t="s">
        <v>1032</v>
      </c>
      <c r="C93" s="419">
        <v>28</v>
      </c>
      <c r="D93" s="328">
        <v>3.2000000000000002E-3</v>
      </c>
      <c r="E93" s="18">
        <v>67</v>
      </c>
      <c r="F93" s="328">
        <v>0.86399999999999999</v>
      </c>
      <c r="G93" s="490">
        <v>1.5</v>
      </c>
      <c r="H93" s="18">
        <v>22</v>
      </c>
      <c r="I93" s="328">
        <v>0.77639999999999998</v>
      </c>
    </row>
    <row r="94" spans="1:9" ht="12.4" customHeight="1" x14ac:dyDescent="0.2">
      <c r="A94" s="614"/>
      <c r="B94" s="376" t="s">
        <v>1033</v>
      </c>
      <c r="C94" s="419">
        <v>7</v>
      </c>
      <c r="D94" s="328">
        <v>5.7999999999999996E-3</v>
      </c>
      <c r="E94" s="18">
        <v>37</v>
      </c>
      <c r="F94" s="328">
        <v>0.86399999999999999</v>
      </c>
      <c r="G94" s="490">
        <v>2.7</v>
      </c>
      <c r="H94" s="18">
        <v>9</v>
      </c>
      <c r="I94" s="328">
        <v>1.2297</v>
      </c>
    </row>
    <row r="95" spans="1:9" ht="12.4" customHeight="1" x14ac:dyDescent="0.2">
      <c r="A95" s="614"/>
      <c r="B95" s="376" t="s">
        <v>1034</v>
      </c>
      <c r="C95" s="419">
        <v>133</v>
      </c>
      <c r="D95" s="328">
        <v>1.84E-2</v>
      </c>
      <c r="E95" s="18">
        <v>202</v>
      </c>
      <c r="F95" s="328">
        <v>0.86399999999999999</v>
      </c>
      <c r="G95" s="490">
        <v>1.8</v>
      </c>
      <c r="H95" s="18">
        <v>190</v>
      </c>
      <c r="I95" s="328">
        <v>1.4343999999999999</v>
      </c>
    </row>
    <row r="96" spans="1:9" ht="12.4" customHeight="1" x14ac:dyDescent="0.2">
      <c r="A96" s="614"/>
      <c r="B96" s="376" t="s">
        <v>1035</v>
      </c>
      <c r="C96" s="419">
        <v>11</v>
      </c>
      <c r="D96" s="328">
        <v>3.6700000000000003E-2</v>
      </c>
      <c r="E96" s="18">
        <v>45</v>
      </c>
      <c r="F96" s="328">
        <v>0.86399999999999999</v>
      </c>
      <c r="G96" s="490">
        <v>2</v>
      </c>
      <c r="H96" s="18">
        <v>25</v>
      </c>
      <c r="I96" s="328">
        <v>2.1970999999999998</v>
      </c>
    </row>
    <row r="97" spans="1:16" ht="12.4" customHeight="1" x14ac:dyDescent="0.2">
      <c r="A97" s="614"/>
      <c r="B97" s="376" t="s">
        <v>1036</v>
      </c>
      <c r="C97" s="419">
        <v>2</v>
      </c>
      <c r="D97" s="328">
        <v>0.21429999999999999</v>
      </c>
      <c r="E97" s="18">
        <v>11</v>
      </c>
      <c r="F97" s="328">
        <v>0.86399999999999999</v>
      </c>
      <c r="G97" s="490">
        <v>1.9</v>
      </c>
      <c r="H97" s="18">
        <v>5</v>
      </c>
      <c r="I97" s="328">
        <v>3.6229</v>
      </c>
    </row>
    <row r="98" spans="1:16" ht="12.4" customHeight="1" x14ac:dyDescent="0.2">
      <c r="A98" s="614"/>
      <c r="B98" s="379" t="s">
        <v>1037</v>
      </c>
      <c r="C98" s="420">
        <v>2</v>
      </c>
      <c r="D98" s="411">
        <v>1</v>
      </c>
      <c r="E98" s="22">
        <v>5</v>
      </c>
      <c r="F98" s="411">
        <v>0.86399999999999999</v>
      </c>
      <c r="G98" s="491">
        <v>1</v>
      </c>
      <c r="H98" s="22">
        <v>20</v>
      </c>
      <c r="I98" s="494">
        <v>10.7994</v>
      </c>
    </row>
    <row r="99" spans="1:16" ht="12.4" customHeight="1" x14ac:dyDescent="0.2">
      <c r="A99" s="614"/>
      <c r="B99" s="383" t="s">
        <v>1038</v>
      </c>
      <c r="C99" s="24">
        <v>201</v>
      </c>
      <c r="D99" s="413">
        <v>2.5899999999999999E-2</v>
      </c>
      <c r="E99" s="24">
        <v>461</v>
      </c>
      <c r="F99" s="413">
        <v>0.86399999999999999</v>
      </c>
      <c r="G99" s="492">
        <v>1.7</v>
      </c>
      <c r="H99" s="24">
        <v>282</v>
      </c>
      <c r="I99" s="413">
        <v>1.4018999999999999</v>
      </c>
    </row>
    <row r="100" spans="1:16" ht="12.4" customHeight="1" x14ac:dyDescent="0.2">
      <c r="A100" s="749" t="s">
        <v>1206</v>
      </c>
      <c r="B100" s="749"/>
      <c r="C100" s="24">
        <v>379</v>
      </c>
      <c r="D100" s="413">
        <v>1.4200000000000001E-2</v>
      </c>
      <c r="E100" s="24">
        <v>472</v>
      </c>
      <c r="F100" s="413">
        <v>0.4975</v>
      </c>
      <c r="G100" s="492">
        <v>1.1000000000000001</v>
      </c>
      <c r="H100" s="24">
        <v>285</v>
      </c>
      <c r="I100" s="413">
        <v>0.74929999999999997</v>
      </c>
    </row>
    <row r="101" spans="1:16" ht="3.4" customHeight="1" x14ac:dyDescent="0.2">
      <c r="A101" s="144"/>
      <c r="B101" s="137"/>
      <c r="C101" s="144"/>
      <c r="D101" s="144"/>
      <c r="E101" s="144"/>
      <c r="F101" s="144"/>
      <c r="G101" s="144"/>
      <c r="H101" s="144"/>
      <c r="I101" s="144"/>
    </row>
    <row r="102" spans="1:16" ht="12.4" customHeight="1" x14ac:dyDescent="0.2">
      <c r="A102" s="716" t="s">
        <v>1207</v>
      </c>
      <c r="B102" s="614"/>
      <c r="C102" s="614"/>
      <c r="D102" s="614"/>
      <c r="E102" s="614"/>
      <c r="F102" s="614"/>
      <c r="G102" s="614"/>
      <c r="H102" s="614"/>
      <c r="I102" s="614"/>
      <c r="J102" s="614"/>
      <c r="K102" s="614"/>
      <c r="L102" s="614"/>
      <c r="M102" s="614"/>
      <c r="N102" s="614"/>
      <c r="O102" s="614"/>
      <c r="P102" s="614"/>
    </row>
  </sheetData>
  <mergeCells count="20">
    <mergeCell ref="J71:P71"/>
    <mergeCell ref="A82:A90"/>
    <mergeCell ref="A91:A99"/>
    <mergeCell ref="A100:B100"/>
    <mergeCell ref="A102:P102"/>
    <mergeCell ref="A49:A57"/>
    <mergeCell ref="A58:A66"/>
    <mergeCell ref="A67:B67"/>
    <mergeCell ref="C71:I71"/>
    <mergeCell ref="A73:A81"/>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28515625" defaultRowHeight="12.75" x14ac:dyDescent="0.2"/>
  <cols>
    <col min="1" max="1" width="17.7109375" customWidth="1"/>
    <col min="2" max="2" width="15.42578125" customWidth="1"/>
    <col min="3" max="3" width="13.5703125" customWidth="1"/>
    <col min="4" max="8" width="8.42578125" customWidth="1"/>
    <col min="9" max="9" width="9.28515625" customWidth="1"/>
    <col min="10" max="10" width="13.5703125" customWidth="1"/>
    <col min="11" max="16" width="8.42578125" customWidth="1"/>
  </cols>
  <sheetData>
    <row r="1" spans="1:16" ht="13.35" customHeight="1" x14ac:dyDescent="0.2">
      <c r="A1" s="617" t="s">
        <v>1208</v>
      </c>
      <c r="B1" s="614"/>
      <c r="C1" s="614"/>
      <c r="D1" s="614"/>
      <c r="E1" s="614"/>
      <c r="F1" s="614"/>
      <c r="G1" s="614"/>
      <c r="H1" s="614"/>
      <c r="I1" s="614"/>
      <c r="J1" s="614"/>
      <c r="K1" s="614"/>
      <c r="L1" s="614"/>
      <c r="M1" s="614"/>
      <c r="N1" s="614"/>
      <c r="O1" s="614"/>
      <c r="P1" s="614"/>
    </row>
    <row r="2" spans="1:16" ht="3.4" customHeight="1" x14ac:dyDescent="0.2"/>
    <row r="3" spans="1:16" ht="12.4" customHeight="1" x14ac:dyDescent="0.2">
      <c r="A3" s="495">
        <f>SUM(C7:P34)</f>
        <v>46036.261400000018</v>
      </c>
      <c r="C3" s="168" t="s">
        <v>105</v>
      </c>
      <c r="D3" s="168" t="s">
        <v>106</v>
      </c>
      <c r="E3" s="168" t="s">
        <v>107</v>
      </c>
      <c r="F3" s="168" t="s">
        <v>108</v>
      </c>
      <c r="G3" s="168" t="s">
        <v>109</v>
      </c>
      <c r="H3" s="168" t="s">
        <v>862</v>
      </c>
      <c r="I3" s="168" t="s">
        <v>863</v>
      </c>
      <c r="J3" s="168" t="s">
        <v>105</v>
      </c>
      <c r="K3" s="168" t="s">
        <v>106</v>
      </c>
      <c r="L3" s="168" t="s">
        <v>107</v>
      </c>
      <c r="M3" s="168" t="s">
        <v>108</v>
      </c>
      <c r="N3" s="168" t="s">
        <v>109</v>
      </c>
      <c r="O3" s="168" t="s">
        <v>862</v>
      </c>
      <c r="P3" s="168" t="s">
        <v>863</v>
      </c>
    </row>
    <row r="4" spans="1:16" ht="3.4" customHeight="1" x14ac:dyDescent="0.2">
      <c r="A4" s="518"/>
      <c r="B4" s="519"/>
      <c r="C4" s="520"/>
      <c r="D4" s="520"/>
      <c r="E4" s="520"/>
      <c r="F4" s="520"/>
      <c r="G4" s="520"/>
      <c r="H4" s="520"/>
      <c r="I4" s="520"/>
      <c r="J4" s="521"/>
      <c r="K4" s="521"/>
      <c r="L4" s="521"/>
      <c r="M4" s="521"/>
      <c r="N4" s="521"/>
      <c r="O4" s="521"/>
      <c r="P4" s="521"/>
    </row>
    <row r="5" spans="1:16" ht="12.4" customHeight="1" x14ac:dyDescent="0.2">
      <c r="C5" s="826" t="s">
        <v>243</v>
      </c>
      <c r="D5" s="826"/>
      <c r="E5" s="826"/>
      <c r="F5" s="826"/>
      <c r="G5" s="826"/>
      <c r="H5" s="826"/>
      <c r="I5" s="826"/>
      <c r="J5" s="828" t="s">
        <v>321</v>
      </c>
      <c r="K5" s="614"/>
      <c r="L5" s="614"/>
      <c r="M5" s="614"/>
      <c r="N5" s="614"/>
      <c r="O5" s="614"/>
      <c r="P5" s="614"/>
    </row>
    <row r="6" spans="1:16" ht="33.4" customHeight="1" x14ac:dyDescent="0.2">
      <c r="A6" s="96" t="s">
        <v>110</v>
      </c>
      <c r="B6" s="165" t="s">
        <v>1197</v>
      </c>
      <c r="C6" s="472" t="s">
        <v>1209</v>
      </c>
      <c r="D6" s="472" t="s">
        <v>1022</v>
      </c>
      <c r="E6" s="472" t="s">
        <v>1204</v>
      </c>
      <c r="F6" s="472" t="s">
        <v>1024</v>
      </c>
      <c r="G6" s="472" t="s">
        <v>1200</v>
      </c>
      <c r="H6" s="472" t="s">
        <v>183</v>
      </c>
      <c r="I6" s="472" t="s">
        <v>969</v>
      </c>
      <c r="J6" s="130" t="s">
        <v>1209</v>
      </c>
      <c r="K6" s="130" t="s">
        <v>1022</v>
      </c>
      <c r="L6" s="130" t="s">
        <v>1204</v>
      </c>
      <c r="M6" s="130" t="s">
        <v>1024</v>
      </c>
      <c r="N6" s="130" t="s">
        <v>1200</v>
      </c>
      <c r="O6" s="130" t="s">
        <v>183</v>
      </c>
      <c r="P6" s="130" t="s">
        <v>969</v>
      </c>
    </row>
    <row r="7" spans="1:16" ht="12.4" customHeight="1" x14ac:dyDescent="0.2">
      <c r="A7" s="819" t="s">
        <v>1052</v>
      </c>
      <c r="B7" s="372" t="s">
        <v>1030</v>
      </c>
      <c r="C7" s="496">
        <v>0</v>
      </c>
      <c r="D7" s="374">
        <v>0</v>
      </c>
      <c r="E7" s="70">
        <v>0</v>
      </c>
      <c r="F7" s="374">
        <v>0</v>
      </c>
      <c r="G7" s="497">
        <v>0</v>
      </c>
      <c r="H7" s="70">
        <v>0</v>
      </c>
      <c r="I7" s="374">
        <v>0</v>
      </c>
      <c r="J7" s="273">
        <v>0</v>
      </c>
      <c r="K7" s="406">
        <v>0</v>
      </c>
      <c r="L7" s="71">
        <v>0</v>
      </c>
      <c r="M7" s="406">
        <v>0</v>
      </c>
      <c r="N7" s="498">
        <v>0</v>
      </c>
      <c r="O7" s="71">
        <v>0</v>
      </c>
      <c r="P7" s="406">
        <v>0</v>
      </c>
    </row>
    <row r="8" spans="1:16" ht="12.4" customHeight="1" x14ac:dyDescent="0.2">
      <c r="A8" s="614"/>
      <c r="B8" s="376" t="s">
        <v>1031</v>
      </c>
      <c r="C8" s="499">
        <v>0</v>
      </c>
      <c r="D8" s="327">
        <v>0</v>
      </c>
      <c r="E8" s="17">
        <v>0</v>
      </c>
      <c r="F8" s="327">
        <v>0</v>
      </c>
      <c r="G8" s="500">
        <v>0</v>
      </c>
      <c r="H8" s="17">
        <v>0</v>
      </c>
      <c r="I8" s="327">
        <v>0</v>
      </c>
      <c r="J8" s="288">
        <v>0</v>
      </c>
      <c r="K8" s="328">
        <v>0</v>
      </c>
      <c r="L8" s="18">
        <v>0</v>
      </c>
      <c r="M8" s="328">
        <v>0</v>
      </c>
      <c r="N8" s="501">
        <v>0</v>
      </c>
      <c r="O8" s="18">
        <v>0</v>
      </c>
      <c r="P8" s="328">
        <v>0</v>
      </c>
    </row>
    <row r="9" spans="1:16" ht="12.4" customHeight="1" x14ac:dyDescent="0.2">
      <c r="A9" s="614"/>
      <c r="B9" s="376" t="s">
        <v>1032</v>
      </c>
      <c r="C9" s="499">
        <v>0</v>
      </c>
      <c r="D9" s="327">
        <v>0</v>
      </c>
      <c r="E9" s="17">
        <v>0</v>
      </c>
      <c r="F9" s="327">
        <v>0</v>
      </c>
      <c r="G9" s="500">
        <v>0</v>
      </c>
      <c r="H9" s="17">
        <v>0</v>
      </c>
      <c r="I9" s="327">
        <v>0</v>
      </c>
      <c r="J9" s="288">
        <v>0</v>
      </c>
      <c r="K9" s="328">
        <v>0</v>
      </c>
      <c r="L9" s="18">
        <v>0</v>
      </c>
      <c r="M9" s="328">
        <v>0</v>
      </c>
      <c r="N9" s="501">
        <v>0</v>
      </c>
      <c r="O9" s="18">
        <v>0</v>
      </c>
      <c r="P9" s="328">
        <v>0</v>
      </c>
    </row>
    <row r="10" spans="1:16" ht="12.4" customHeight="1" x14ac:dyDescent="0.2">
      <c r="A10" s="614"/>
      <c r="B10" s="376" t="s">
        <v>1033</v>
      </c>
      <c r="C10" s="499">
        <v>0</v>
      </c>
      <c r="D10" s="327">
        <v>0</v>
      </c>
      <c r="E10" s="17">
        <v>0</v>
      </c>
      <c r="F10" s="327">
        <v>0</v>
      </c>
      <c r="G10" s="500">
        <v>0</v>
      </c>
      <c r="H10" s="17">
        <v>0</v>
      </c>
      <c r="I10" s="327">
        <v>0</v>
      </c>
      <c r="J10" s="288">
        <v>0</v>
      </c>
      <c r="K10" s="328">
        <v>0</v>
      </c>
      <c r="L10" s="18">
        <v>0</v>
      </c>
      <c r="M10" s="328">
        <v>0</v>
      </c>
      <c r="N10" s="501">
        <v>0</v>
      </c>
      <c r="O10" s="18">
        <v>0</v>
      </c>
      <c r="P10" s="328">
        <v>0</v>
      </c>
    </row>
    <row r="11" spans="1:16" ht="12.4" customHeight="1" x14ac:dyDescent="0.2">
      <c r="A11" s="614"/>
      <c r="B11" s="376" t="s">
        <v>1034</v>
      </c>
      <c r="C11" s="499">
        <v>0</v>
      </c>
      <c r="D11" s="327">
        <v>0</v>
      </c>
      <c r="E11" s="17">
        <v>0</v>
      </c>
      <c r="F11" s="327">
        <v>0</v>
      </c>
      <c r="G11" s="500">
        <v>0</v>
      </c>
      <c r="H11" s="17">
        <v>0</v>
      </c>
      <c r="I11" s="327">
        <v>0</v>
      </c>
      <c r="J11" s="288">
        <v>0</v>
      </c>
      <c r="K11" s="328">
        <v>0</v>
      </c>
      <c r="L11" s="18">
        <v>0</v>
      </c>
      <c r="M11" s="328">
        <v>0</v>
      </c>
      <c r="N11" s="501">
        <v>0</v>
      </c>
      <c r="O11" s="18">
        <v>0</v>
      </c>
      <c r="P11" s="328">
        <v>0</v>
      </c>
    </row>
    <row r="12" spans="1:16" ht="12.4" customHeight="1" x14ac:dyDescent="0.2">
      <c r="A12" s="614"/>
      <c r="B12" s="376" t="s">
        <v>1035</v>
      </c>
      <c r="C12" s="499">
        <v>0</v>
      </c>
      <c r="D12" s="327">
        <v>0</v>
      </c>
      <c r="E12" s="17">
        <v>0</v>
      </c>
      <c r="F12" s="327">
        <v>0</v>
      </c>
      <c r="G12" s="500">
        <v>0</v>
      </c>
      <c r="H12" s="17">
        <v>0</v>
      </c>
      <c r="I12" s="327">
        <v>0</v>
      </c>
      <c r="J12" s="288">
        <v>0</v>
      </c>
      <c r="K12" s="328">
        <v>0</v>
      </c>
      <c r="L12" s="18">
        <v>0</v>
      </c>
      <c r="M12" s="328">
        <v>0</v>
      </c>
      <c r="N12" s="501">
        <v>0</v>
      </c>
      <c r="O12" s="18">
        <v>0</v>
      </c>
      <c r="P12" s="328">
        <v>0</v>
      </c>
    </row>
    <row r="13" spans="1:16" ht="12.4" customHeight="1" x14ac:dyDescent="0.2">
      <c r="A13" s="614"/>
      <c r="B13" s="376" t="s">
        <v>1036</v>
      </c>
      <c r="C13" s="499">
        <v>0</v>
      </c>
      <c r="D13" s="327">
        <v>0</v>
      </c>
      <c r="E13" s="17">
        <v>0</v>
      </c>
      <c r="F13" s="327">
        <v>0</v>
      </c>
      <c r="G13" s="500">
        <v>0</v>
      </c>
      <c r="H13" s="17">
        <v>0</v>
      </c>
      <c r="I13" s="327">
        <v>0</v>
      </c>
      <c r="J13" s="288">
        <v>0</v>
      </c>
      <c r="K13" s="328">
        <v>0</v>
      </c>
      <c r="L13" s="18">
        <v>0</v>
      </c>
      <c r="M13" s="328">
        <v>0</v>
      </c>
      <c r="N13" s="501">
        <v>0</v>
      </c>
      <c r="O13" s="18">
        <v>0</v>
      </c>
      <c r="P13" s="328">
        <v>0</v>
      </c>
    </row>
    <row r="14" spans="1:16" ht="12.4" customHeight="1" x14ac:dyDescent="0.2">
      <c r="A14" s="614"/>
      <c r="B14" s="379" t="s">
        <v>1037</v>
      </c>
      <c r="C14" s="502">
        <v>0</v>
      </c>
      <c r="D14" s="381">
        <v>0</v>
      </c>
      <c r="E14" s="21">
        <v>0</v>
      </c>
      <c r="F14" s="381">
        <v>0</v>
      </c>
      <c r="G14" s="503">
        <v>0</v>
      </c>
      <c r="H14" s="21">
        <v>0</v>
      </c>
      <c r="I14" s="381">
        <v>0</v>
      </c>
      <c r="J14" s="278">
        <v>0</v>
      </c>
      <c r="K14" s="411">
        <v>0</v>
      </c>
      <c r="L14" s="22">
        <v>0</v>
      </c>
      <c r="M14" s="411">
        <v>0</v>
      </c>
      <c r="N14" s="504">
        <v>0</v>
      </c>
      <c r="O14" s="22">
        <v>0</v>
      </c>
      <c r="P14" s="411">
        <v>0</v>
      </c>
    </row>
    <row r="15" spans="1:16" ht="12.4" customHeight="1" x14ac:dyDescent="0.2">
      <c r="A15" s="614"/>
      <c r="B15" s="383" t="s">
        <v>1038</v>
      </c>
      <c r="C15" s="281">
        <v>0</v>
      </c>
      <c r="D15" s="384">
        <v>0</v>
      </c>
      <c r="E15" s="23">
        <v>0</v>
      </c>
      <c r="F15" s="384">
        <v>0</v>
      </c>
      <c r="G15" s="505">
        <v>0</v>
      </c>
      <c r="H15" s="23">
        <v>0</v>
      </c>
      <c r="I15" s="384">
        <v>0</v>
      </c>
      <c r="J15" s="283">
        <v>0</v>
      </c>
      <c r="K15" s="413">
        <v>0</v>
      </c>
      <c r="L15" s="24">
        <v>0</v>
      </c>
      <c r="M15" s="413">
        <v>0</v>
      </c>
      <c r="N15" s="506">
        <v>0</v>
      </c>
      <c r="O15" s="24">
        <v>0</v>
      </c>
      <c r="P15" s="413">
        <v>0</v>
      </c>
    </row>
    <row r="16" spans="1:16" ht="12.4" customHeight="1" x14ac:dyDescent="0.2">
      <c r="A16" s="819" t="s">
        <v>1082</v>
      </c>
      <c r="B16" s="372" t="s">
        <v>1030</v>
      </c>
      <c r="C16" s="496">
        <v>5184</v>
      </c>
      <c r="D16" s="374">
        <v>6.9999999999999999E-4</v>
      </c>
      <c r="E16" s="70">
        <v>41</v>
      </c>
      <c r="F16" s="374">
        <v>0.45</v>
      </c>
      <c r="G16" s="497">
        <v>2.5</v>
      </c>
      <c r="H16" s="70">
        <v>1643</v>
      </c>
      <c r="I16" s="374">
        <v>0.31680000000000003</v>
      </c>
      <c r="J16" s="273">
        <v>5635</v>
      </c>
      <c r="K16" s="406">
        <v>6.9999999999999999E-4</v>
      </c>
      <c r="L16" s="71">
        <v>44</v>
      </c>
      <c r="M16" s="406">
        <v>0.45</v>
      </c>
      <c r="N16" s="498">
        <v>2.5</v>
      </c>
      <c r="O16" s="71">
        <v>1716</v>
      </c>
      <c r="P16" s="406">
        <v>0.30430000000000001</v>
      </c>
    </row>
    <row r="17" spans="1:16" ht="12.4" customHeight="1" x14ac:dyDescent="0.2">
      <c r="A17" s="614"/>
      <c r="B17" s="376" t="s">
        <v>1031</v>
      </c>
      <c r="C17" s="499">
        <v>160</v>
      </c>
      <c r="D17" s="327">
        <v>1.9E-3</v>
      </c>
      <c r="E17" s="17">
        <v>1</v>
      </c>
      <c r="F17" s="327">
        <v>0.45</v>
      </c>
      <c r="G17" s="500">
        <v>2.5</v>
      </c>
      <c r="H17" s="17">
        <v>68</v>
      </c>
      <c r="I17" s="327">
        <v>0.42770000000000002</v>
      </c>
      <c r="J17" s="288">
        <v>15</v>
      </c>
      <c r="K17" s="328">
        <v>1.9E-3</v>
      </c>
      <c r="L17" s="18">
        <v>1</v>
      </c>
      <c r="M17" s="328">
        <v>0.45</v>
      </c>
      <c r="N17" s="501">
        <v>2.5</v>
      </c>
      <c r="O17" s="18">
        <v>6</v>
      </c>
      <c r="P17" s="328">
        <v>0.42770000000000002</v>
      </c>
    </row>
    <row r="18" spans="1:16" ht="12.4" customHeight="1" x14ac:dyDescent="0.2">
      <c r="A18" s="614"/>
      <c r="B18" s="376" t="s">
        <v>1032</v>
      </c>
      <c r="C18" s="499">
        <v>0</v>
      </c>
      <c r="D18" s="327">
        <v>0</v>
      </c>
      <c r="E18" s="17">
        <v>0</v>
      </c>
      <c r="F18" s="327">
        <v>0</v>
      </c>
      <c r="G18" s="500">
        <v>0</v>
      </c>
      <c r="H18" s="17">
        <v>0</v>
      </c>
      <c r="I18" s="327">
        <v>0</v>
      </c>
      <c r="J18" s="288">
        <v>3</v>
      </c>
      <c r="K18" s="328">
        <v>2.8E-3</v>
      </c>
      <c r="L18" s="18">
        <v>1</v>
      </c>
      <c r="M18" s="328">
        <v>0.45</v>
      </c>
      <c r="N18" s="501">
        <v>2.5</v>
      </c>
      <c r="O18" s="18">
        <v>1</v>
      </c>
      <c r="P18" s="328">
        <v>0.5282</v>
      </c>
    </row>
    <row r="19" spans="1:16" ht="12.4" customHeight="1" x14ac:dyDescent="0.2">
      <c r="A19" s="614"/>
      <c r="B19" s="376" t="s">
        <v>1033</v>
      </c>
      <c r="C19" s="499">
        <v>0</v>
      </c>
      <c r="D19" s="327">
        <v>0</v>
      </c>
      <c r="E19" s="17">
        <v>0</v>
      </c>
      <c r="F19" s="327">
        <v>0</v>
      </c>
      <c r="G19" s="500">
        <v>0</v>
      </c>
      <c r="H19" s="17">
        <v>0</v>
      </c>
      <c r="I19" s="327">
        <v>0</v>
      </c>
      <c r="J19" s="288">
        <v>0</v>
      </c>
      <c r="K19" s="328">
        <v>0</v>
      </c>
      <c r="L19" s="18">
        <v>0</v>
      </c>
      <c r="M19" s="328">
        <v>0</v>
      </c>
      <c r="N19" s="501">
        <v>0</v>
      </c>
      <c r="O19" s="18">
        <v>0</v>
      </c>
      <c r="P19" s="328">
        <v>0</v>
      </c>
    </row>
    <row r="20" spans="1:16" ht="12.4" customHeight="1" x14ac:dyDescent="0.2">
      <c r="A20" s="614"/>
      <c r="B20" s="376" t="s">
        <v>1034</v>
      </c>
      <c r="C20" s="499">
        <v>0</v>
      </c>
      <c r="D20" s="327">
        <v>0</v>
      </c>
      <c r="E20" s="17">
        <v>0</v>
      </c>
      <c r="F20" s="327">
        <v>0</v>
      </c>
      <c r="G20" s="500">
        <v>0</v>
      </c>
      <c r="H20" s="17">
        <v>0</v>
      </c>
      <c r="I20" s="327">
        <v>0</v>
      </c>
      <c r="J20" s="288">
        <v>56</v>
      </c>
      <c r="K20" s="328">
        <v>1.9400000000000001E-2</v>
      </c>
      <c r="L20" s="18">
        <v>1</v>
      </c>
      <c r="M20" s="328">
        <v>0.45</v>
      </c>
      <c r="N20" s="501">
        <v>2.5</v>
      </c>
      <c r="O20" s="18">
        <v>61</v>
      </c>
      <c r="P20" s="328">
        <v>1.1000000000000001</v>
      </c>
    </row>
    <row r="21" spans="1:16" ht="12.4" customHeight="1" x14ac:dyDescent="0.2">
      <c r="A21" s="614"/>
      <c r="B21" s="376" t="s">
        <v>1035</v>
      </c>
      <c r="C21" s="499">
        <v>0</v>
      </c>
      <c r="D21" s="327">
        <v>0</v>
      </c>
      <c r="E21" s="17">
        <v>0</v>
      </c>
      <c r="F21" s="327">
        <v>0</v>
      </c>
      <c r="G21" s="500">
        <v>0</v>
      </c>
      <c r="H21" s="17">
        <v>0</v>
      </c>
      <c r="I21" s="327">
        <v>0</v>
      </c>
      <c r="J21" s="288">
        <v>0</v>
      </c>
      <c r="K21" s="328">
        <v>0</v>
      </c>
      <c r="L21" s="18">
        <v>0</v>
      </c>
      <c r="M21" s="328">
        <v>0</v>
      </c>
      <c r="N21" s="501">
        <v>0</v>
      </c>
      <c r="O21" s="18">
        <v>0</v>
      </c>
      <c r="P21" s="328">
        <v>0</v>
      </c>
    </row>
    <row r="22" spans="1:16" ht="12.4" customHeight="1" x14ac:dyDescent="0.2">
      <c r="A22" s="614"/>
      <c r="B22" s="376" t="s">
        <v>1036</v>
      </c>
      <c r="C22" s="499">
        <v>0</v>
      </c>
      <c r="D22" s="327">
        <v>0</v>
      </c>
      <c r="E22" s="17">
        <v>0</v>
      </c>
      <c r="F22" s="327">
        <v>0</v>
      </c>
      <c r="G22" s="500">
        <v>0</v>
      </c>
      <c r="H22" s="17">
        <v>0</v>
      </c>
      <c r="I22" s="327">
        <v>0</v>
      </c>
      <c r="J22" s="288">
        <v>0</v>
      </c>
      <c r="K22" s="328">
        <v>0</v>
      </c>
      <c r="L22" s="18">
        <v>0</v>
      </c>
      <c r="M22" s="328">
        <v>0</v>
      </c>
      <c r="N22" s="501">
        <v>0</v>
      </c>
      <c r="O22" s="18">
        <v>0</v>
      </c>
      <c r="P22" s="328">
        <v>0</v>
      </c>
    </row>
    <row r="23" spans="1:16" ht="12.4" customHeight="1" x14ac:dyDescent="0.2">
      <c r="A23" s="614"/>
      <c r="B23" s="379" t="s">
        <v>1037</v>
      </c>
      <c r="C23" s="502">
        <v>0</v>
      </c>
      <c r="D23" s="381">
        <v>0</v>
      </c>
      <c r="E23" s="21">
        <v>0</v>
      </c>
      <c r="F23" s="381">
        <v>0</v>
      </c>
      <c r="G23" s="503">
        <v>0</v>
      </c>
      <c r="H23" s="21">
        <v>0</v>
      </c>
      <c r="I23" s="381">
        <v>0</v>
      </c>
      <c r="J23" s="278">
        <v>0</v>
      </c>
      <c r="K23" s="411">
        <v>0</v>
      </c>
      <c r="L23" s="22">
        <v>0</v>
      </c>
      <c r="M23" s="411">
        <v>0</v>
      </c>
      <c r="N23" s="504">
        <v>0</v>
      </c>
      <c r="O23" s="22">
        <v>0</v>
      </c>
      <c r="P23" s="411">
        <v>0</v>
      </c>
    </row>
    <row r="24" spans="1:16" ht="12.4" customHeight="1" x14ac:dyDescent="0.2">
      <c r="A24" s="614"/>
      <c r="B24" s="383" t="s">
        <v>1038</v>
      </c>
      <c r="C24" s="281">
        <v>5344</v>
      </c>
      <c r="D24" s="384">
        <v>6.9999999999999999E-4</v>
      </c>
      <c r="E24" s="23">
        <v>42</v>
      </c>
      <c r="F24" s="384">
        <v>0.45</v>
      </c>
      <c r="G24" s="505">
        <v>2.5</v>
      </c>
      <c r="H24" s="23">
        <v>1711</v>
      </c>
      <c r="I24" s="384">
        <v>0.32019999999999998</v>
      </c>
      <c r="J24" s="283">
        <v>5709</v>
      </c>
      <c r="K24" s="413">
        <v>8.0000000000000004E-4</v>
      </c>
      <c r="L24" s="24">
        <v>47</v>
      </c>
      <c r="M24" s="413">
        <v>0.45</v>
      </c>
      <c r="N24" s="506">
        <v>2.5</v>
      </c>
      <c r="O24" s="24">
        <v>1784</v>
      </c>
      <c r="P24" s="413">
        <v>0.3125</v>
      </c>
    </row>
    <row r="25" spans="1:16" ht="12.4" customHeight="1" x14ac:dyDescent="0.2">
      <c r="A25" s="819" t="s">
        <v>1054</v>
      </c>
      <c r="B25" s="372" t="s">
        <v>1030</v>
      </c>
      <c r="C25" s="496">
        <v>48</v>
      </c>
      <c r="D25" s="374">
        <v>1.1999999999999999E-3</v>
      </c>
      <c r="E25" s="70">
        <v>5</v>
      </c>
      <c r="F25" s="374">
        <v>0.4</v>
      </c>
      <c r="G25" s="497">
        <v>2.5</v>
      </c>
      <c r="H25" s="70">
        <v>14</v>
      </c>
      <c r="I25" s="374">
        <v>0.28710000000000002</v>
      </c>
      <c r="J25" s="273">
        <v>71</v>
      </c>
      <c r="K25" s="406">
        <v>1.1999999999999999E-3</v>
      </c>
      <c r="L25" s="71">
        <v>9</v>
      </c>
      <c r="M25" s="406">
        <v>0.4</v>
      </c>
      <c r="N25" s="498">
        <v>2.5</v>
      </c>
      <c r="O25" s="71">
        <v>20</v>
      </c>
      <c r="P25" s="406">
        <v>0.2873</v>
      </c>
    </row>
    <row r="26" spans="1:16" ht="12.4" customHeight="1" x14ac:dyDescent="0.2">
      <c r="A26" s="614"/>
      <c r="B26" s="376" t="s">
        <v>1031</v>
      </c>
      <c r="C26" s="499">
        <v>121</v>
      </c>
      <c r="D26" s="327">
        <v>2.3E-3</v>
      </c>
      <c r="E26" s="17">
        <v>3</v>
      </c>
      <c r="F26" s="327">
        <v>0.4</v>
      </c>
      <c r="G26" s="500">
        <v>2.5</v>
      </c>
      <c r="H26" s="17">
        <v>50</v>
      </c>
      <c r="I26" s="327">
        <v>0.42009999999999997</v>
      </c>
      <c r="J26" s="288">
        <v>77</v>
      </c>
      <c r="K26" s="328">
        <v>2.3E-3</v>
      </c>
      <c r="L26" s="18">
        <v>3</v>
      </c>
      <c r="M26" s="328">
        <v>0.4</v>
      </c>
      <c r="N26" s="501">
        <v>2.5</v>
      </c>
      <c r="O26" s="18">
        <v>32</v>
      </c>
      <c r="P26" s="328">
        <v>0.42009999999999997</v>
      </c>
    </row>
    <row r="27" spans="1:16" ht="12.4" customHeight="1" x14ac:dyDescent="0.2">
      <c r="A27" s="614"/>
      <c r="B27" s="376" t="s">
        <v>1032</v>
      </c>
      <c r="C27" s="499">
        <v>27</v>
      </c>
      <c r="D27" s="327">
        <v>3.2000000000000002E-3</v>
      </c>
      <c r="E27" s="17">
        <v>7</v>
      </c>
      <c r="F27" s="327">
        <v>0.4</v>
      </c>
      <c r="G27" s="500">
        <v>2.5</v>
      </c>
      <c r="H27" s="17">
        <v>13</v>
      </c>
      <c r="I27" s="327">
        <v>0.49509999999999998</v>
      </c>
      <c r="J27" s="288">
        <v>18</v>
      </c>
      <c r="K27" s="328">
        <v>3.8999999999999998E-3</v>
      </c>
      <c r="L27" s="18">
        <v>6</v>
      </c>
      <c r="M27" s="328">
        <v>0.4</v>
      </c>
      <c r="N27" s="501">
        <v>2.5</v>
      </c>
      <c r="O27" s="18">
        <v>10</v>
      </c>
      <c r="P27" s="328">
        <v>0.52780000000000005</v>
      </c>
    </row>
    <row r="28" spans="1:16" ht="12.4" customHeight="1" x14ac:dyDescent="0.2">
      <c r="A28" s="614"/>
      <c r="B28" s="376" t="s">
        <v>1033</v>
      </c>
      <c r="C28" s="499">
        <v>9</v>
      </c>
      <c r="D28" s="327">
        <v>6.1999999999999998E-3</v>
      </c>
      <c r="E28" s="17">
        <v>6</v>
      </c>
      <c r="F28" s="327">
        <v>0.4</v>
      </c>
      <c r="G28" s="500">
        <v>2.5</v>
      </c>
      <c r="H28" s="17">
        <v>6</v>
      </c>
      <c r="I28" s="327">
        <v>0.67989999999999995</v>
      </c>
      <c r="J28" s="288">
        <v>11</v>
      </c>
      <c r="K28" s="328">
        <v>6.1999999999999998E-3</v>
      </c>
      <c r="L28" s="18">
        <v>3</v>
      </c>
      <c r="M28" s="328">
        <v>0.4</v>
      </c>
      <c r="N28" s="501">
        <v>2.5</v>
      </c>
      <c r="O28" s="18">
        <v>8</v>
      </c>
      <c r="P28" s="328">
        <v>0.67989999999999995</v>
      </c>
    </row>
    <row r="29" spans="1:16" ht="12.4" customHeight="1" x14ac:dyDescent="0.2">
      <c r="A29" s="614"/>
      <c r="B29" s="376" t="s">
        <v>1034</v>
      </c>
      <c r="C29" s="499">
        <v>6</v>
      </c>
      <c r="D29" s="327">
        <v>1.47E-2</v>
      </c>
      <c r="E29" s="17">
        <v>7</v>
      </c>
      <c r="F29" s="327">
        <v>0.4</v>
      </c>
      <c r="G29" s="500">
        <v>2.5</v>
      </c>
      <c r="H29" s="17">
        <v>6</v>
      </c>
      <c r="I29" s="327">
        <v>0.91820000000000002</v>
      </c>
      <c r="J29" s="288">
        <v>9</v>
      </c>
      <c r="K29" s="328">
        <v>1.37E-2</v>
      </c>
      <c r="L29" s="18">
        <v>7</v>
      </c>
      <c r="M29" s="328">
        <v>0.4</v>
      </c>
      <c r="N29" s="501">
        <v>2.5</v>
      </c>
      <c r="O29" s="18">
        <v>8</v>
      </c>
      <c r="P29" s="328">
        <v>0.89749999999999996</v>
      </c>
    </row>
    <row r="30" spans="1:16" ht="12.4" customHeight="1" x14ac:dyDescent="0.2">
      <c r="A30" s="614"/>
      <c r="B30" s="376" t="s">
        <v>1035</v>
      </c>
      <c r="C30" s="499">
        <v>14</v>
      </c>
      <c r="D30" s="327">
        <v>3.8300000000000001E-2</v>
      </c>
      <c r="E30" s="17">
        <v>3</v>
      </c>
      <c r="F30" s="327">
        <v>0.4</v>
      </c>
      <c r="G30" s="500">
        <v>2.5</v>
      </c>
      <c r="H30" s="17">
        <v>17</v>
      </c>
      <c r="I30" s="327">
        <v>1.2202999999999999</v>
      </c>
      <c r="J30" s="288">
        <v>2</v>
      </c>
      <c r="K30" s="328">
        <v>6.6799999999999998E-2</v>
      </c>
      <c r="L30" s="18">
        <v>3</v>
      </c>
      <c r="M30" s="328">
        <v>0.4</v>
      </c>
      <c r="N30" s="501">
        <v>2.5</v>
      </c>
      <c r="O30" s="18">
        <v>2</v>
      </c>
      <c r="P30" s="328">
        <v>1.3703000000000001</v>
      </c>
    </row>
    <row r="31" spans="1:16" ht="12.4" customHeight="1" x14ac:dyDescent="0.2">
      <c r="A31" s="614"/>
      <c r="B31" s="376" t="s">
        <v>1036</v>
      </c>
      <c r="C31" s="499">
        <v>4</v>
      </c>
      <c r="D31" s="327">
        <v>0.27529999999999999</v>
      </c>
      <c r="E31" s="17">
        <v>3</v>
      </c>
      <c r="F31" s="327">
        <v>0.4</v>
      </c>
      <c r="G31" s="500">
        <v>2.5</v>
      </c>
      <c r="H31" s="17">
        <v>8</v>
      </c>
      <c r="I31" s="327">
        <v>1.8911</v>
      </c>
      <c r="J31" s="288">
        <v>0</v>
      </c>
      <c r="K31" s="328">
        <v>0.27529999999999999</v>
      </c>
      <c r="L31" s="18">
        <v>1</v>
      </c>
      <c r="M31" s="328">
        <v>0.4</v>
      </c>
      <c r="N31" s="501">
        <v>2.5</v>
      </c>
      <c r="O31" s="18">
        <v>0</v>
      </c>
      <c r="P31" s="328">
        <v>2.2079</v>
      </c>
    </row>
    <row r="32" spans="1:16" ht="12.4" customHeight="1" x14ac:dyDescent="0.2">
      <c r="A32" s="614"/>
      <c r="B32" s="379" t="s">
        <v>1037</v>
      </c>
      <c r="C32" s="502">
        <v>0</v>
      </c>
      <c r="D32" s="381">
        <v>0</v>
      </c>
      <c r="E32" s="21">
        <v>0</v>
      </c>
      <c r="F32" s="381">
        <v>0</v>
      </c>
      <c r="G32" s="503">
        <v>0</v>
      </c>
      <c r="H32" s="21">
        <v>0</v>
      </c>
      <c r="I32" s="381">
        <v>0</v>
      </c>
      <c r="J32" s="278">
        <v>0</v>
      </c>
      <c r="K32" s="411">
        <v>0</v>
      </c>
      <c r="L32" s="22">
        <v>0</v>
      </c>
      <c r="M32" s="411">
        <v>0</v>
      </c>
      <c r="N32" s="504">
        <v>0</v>
      </c>
      <c r="O32" s="22">
        <v>0</v>
      </c>
      <c r="P32" s="411">
        <v>0</v>
      </c>
    </row>
    <row r="33" spans="1:16" ht="12.4" customHeight="1" x14ac:dyDescent="0.2">
      <c r="A33" s="614"/>
      <c r="B33" s="383" t="s">
        <v>1038</v>
      </c>
      <c r="C33" s="281">
        <v>229</v>
      </c>
      <c r="D33" s="384">
        <v>9.5999999999999992E-3</v>
      </c>
      <c r="E33" s="23">
        <v>34</v>
      </c>
      <c r="F33" s="384">
        <v>0.4</v>
      </c>
      <c r="G33" s="505">
        <v>2.5</v>
      </c>
      <c r="H33" s="23">
        <v>114</v>
      </c>
      <c r="I33" s="384">
        <v>0.49940000000000001</v>
      </c>
      <c r="J33" s="283">
        <v>188</v>
      </c>
      <c r="K33" s="413">
        <v>3.5000000000000001E-3</v>
      </c>
      <c r="L33" s="24">
        <v>32</v>
      </c>
      <c r="M33" s="413">
        <v>0.4</v>
      </c>
      <c r="N33" s="506">
        <v>2.5</v>
      </c>
      <c r="O33" s="24">
        <v>80</v>
      </c>
      <c r="P33" s="413">
        <v>0.42749999999999999</v>
      </c>
    </row>
    <row r="34" spans="1:16" ht="12.4" customHeight="1" x14ac:dyDescent="0.2">
      <c r="A34" s="749" t="s">
        <v>1210</v>
      </c>
      <c r="B34" s="749"/>
      <c r="C34" s="281">
        <v>5573</v>
      </c>
      <c r="D34" s="384">
        <v>1.1000000000000001E-3</v>
      </c>
      <c r="E34" s="23">
        <v>76</v>
      </c>
      <c r="F34" s="384">
        <v>0.44790000000000002</v>
      </c>
      <c r="G34" s="505">
        <v>2.5</v>
      </c>
      <c r="H34" s="23">
        <v>1825</v>
      </c>
      <c r="I34" s="384">
        <v>0.32750000000000001</v>
      </c>
      <c r="J34" s="283">
        <v>5897</v>
      </c>
      <c r="K34" s="413">
        <v>8.9999999999999998E-4</v>
      </c>
      <c r="L34" s="24">
        <v>79</v>
      </c>
      <c r="M34" s="413">
        <v>0.44840000000000002</v>
      </c>
      <c r="N34" s="506">
        <v>2.5</v>
      </c>
      <c r="O34" s="24">
        <v>1864</v>
      </c>
      <c r="P34" s="413">
        <v>0.31609999999999999</v>
      </c>
    </row>
    <row r="35" spans="1:16" ht="15" customHeight="1" x14ac:dyDescent="0.2">
      <c r="A35" s="144"/>
      <c r="B35" s="144"/>
      <c r="C35" s="144"/>
      <c r="D35" s="144"/>
      <c r="E35" s="144"/>
      <c r="F35" s="144"/>
      <c r="G35" s="144"/>
      <c r="H35" s="144"/>
      <c r="I35" s="144"/>
      <c r="J35" s="144"/>
      <c r="K35" s="144"/>
      <c r="L35" s="144"/>
      <c r="M35" s="144"/>
      <c r="N35" s="144"/>
      <c r="O35" s="144"/>
      <c r="P35" s="144"/>
    </row>
    <row r="36" spans="1:16" ht="12.4" customHeight="1" x14ac:dyDescent="0.2">
      <c r="C36" s="168" t="s">
        <v>105</v>
      </c>
      <c r="D36" s="168" t="s">
        <v>106</v>
      </c>
      <c r="E36" s="168" t="s">
        <v>107</v>
      </c>
      <c r="F36" s="168" t="s">
        <v>108</v>
      </c>
      <c r="G36" s="168" t="s">
        <v>109</v>
      </c>
      <c r="H36" s="168" t="s">
        <v>862</v>
      </c>
      <c r="I36" s="168" t="s">
        <v>863</v>
      </c>
      <c r="J36" s="168" t="s">
        <v>105</v>
      </c>
      <c r="K36" s="168" t="s">
        <v>106</v>
      </c>
      <c r="L36" s="168" t="s">
        <v>107</v>
      </c>
      <c r="M36" s="168" t="s">
        <v>108</v>
      </c>
      <c r="N36" s="168" t="s">
        <v>109</v>
      </c>
      <c r="O36" s="168" t="s">
        <v>862</v>
      </c>
      <c r="P36" s="168" t="s">
        <v>863</v>
      </c>
    </row>
    <row r="37" spans="1:16" ht="3.4" customHeight="1" x14ac:dyDescent="0.2"/>
    <row r="38" spans="1:16" ht="12.4" customHeight="1" x14ac:dyDescent="0.2">
      <c r="A38" s="507">
        <f>SUM(C40:P67)</f>
        <v>42653.872900000009</v>
      </c>
      <c r="C38" s="828" t="s">
        <v>334</v>
      </c>
      <c r="D38" s="614"/>
      <c r="E38" s="614"/>
      <c r="F38" s="614"/>
      <c r="G38" s="614"/>
      <c r="H38" s="614"/>
      <c r="I38" s="614"/>
      <c r="J38" s="828" t="s">
        <v>855</v>
      </c>
      <c r="K38" s="614"/>
      <c r="L38" s="614"/>
      <c r="M38" s="614"/>
      <c r="N38" s="614"/>
      <c r="O38" s="614"/>
      <c r="P38" s="614"/>
    </row>
    <row r="39" spans="1:16" ht="33.4" customHeight="1" x14ac:dyDescent="0.2">
      <c r="A39" s="508" t="s">
        <v>110</v>
      </c>
      <c r="B39" s="165" t="s">
        <v>1197</v>
      </c>
      <c r="C39" s="130" t="s">
        <v>1209</v>
      </c>
      <c r="D39" s="130" t="s">
        <v>1022</v>
      </c>
      <c r="E39" s="130" t="s">
        <v>1204</v>
      </c>
      <c r="F39" s="130" t="s">
        <v>1024</v>
      </c>
      <c r="G39" s="136" t="s">
        <v>1200</v>
      </c>
      <c r="H39" s="130" t="s">
        <v>183</v>
      </c>
      <c r="I39" s="130" t="s">
        <v>969</v>
      </c>
      <c r="J39" s="509" t="s">
        <v>1209</v>
      </c>
      <c r="K39" s="509" t="s">
        <v>1022</v>
      </c>
      <c r="L39" s="509" t="s">
        <v>1204</v>
      </c>
      <c r="M39" s="509" t="s">
        <v>1024</v>
      </c>
      <c r="N39" s="509" t="s">
        <v>1200</v>
      </c>
      <c r="O39" s="509" t="s">
        <v>183</v>
      </c>
      <c r="P39" s="509" t="s">
        <v>969</v>
      </c>
    </row>
    <row r="40" spans="1:16" ht="12.4" customHeight="1" x14ac:dyDescent="0.2">
      <c r="A40" s="819" t="s">
        <v>1052</v>
      </c>
      <c r="B40" s="510" t="s">
        <v>1030</v>
      </c>
      <c r="C40" s="273">
        <v>0</v>
      </c>
      <c r="D40" s="406">
        <v>0</v>
      </c>
      <c r="E40" s="71">
        <v>0</v>
      </c>
      <c r="F40" s="406">
        <v>0</v>
      </c>
      <c r="G40" s="498">
        <v>0</v>
      </c>
      <c r="H40" s="71">
        <v>0</v>
      </c>
      <c r="I40" s="406">
        <v>0</v>
      </c>
      <c r="J40" s="273">
        <v>0</v>
      </c>
      <c r="K40" s="406">
        <v>0</v>
      </c>
      <c r="L40" s="71">
        <v>0</v>
      </c>
      <c r="M40" s="406">
        <v>0</v>
      </c>
      <c r="N40" s="498">
        <v>0</v>
      </c>
      <c r="O40" s="71">
        <v>0</v>
      </c>
      <c r="P40" s="406">
        <v>0</v>
      </c>
    </row>
    <row r="41" spans="1:16" ht="12.4" customHeight="1" x14ac:dyDescent="0.2">
      <c r="A41" s="614"/>
      <c r="B41" s="511" t="s">
        <v>1031</v>
      </c>
      <c r="C41" s="288">
        <v>0</v>
      </c>
      <c r="D41" s="328">
        <v>0</v>
      </c>
      <c r="E41" s="18">
        <v>0</v>
      </c>
      <c r="F41" s="328">
        <v>0</v>
      </c>
      <c r="G41" s="501">
        <v>0</v>
      </c>
      <c r="H41" s="18">
        <v>0</v>
      </c>
      <c r="I41" s="328">
        <v>0</v>
      </c>
      <c r="J41" s="288">
        <v>0</v>
      </c>
      <c r="K41" s="328">
        <v>0</v>
      </c>
      <c r="L41" s="18">
        <v>0</v>
      </c>
      <c r="M41" s="328">
        <v>0</v>
      </c>
      <c r="N41" s="501">
        <v>0</v>
      </c>
      <c r="O41" s="18">
        <v>0</v>
      </c>
      <c r="P41" s="328">
        <v>0</v>
      </c>
    </row>
    <row r="42" spans="1:16" ht="12.4" customHeight="1" x14ac:dyDescent="0.2">
      <c r="A42" s="614"/>
      <c r="B42" s="511" t="s">
        <v>1032</v>
      </c>
      <c r="C42" s="288">
        <v>0</v>
      </c>
      <c r="D42" s="328">
        <v>0</v>
      </c>
      <c r="E42" s="18">
        <v>0</v>
      </c>
      <c r="F42" s="328">
        <v>0</v>
      </c>
      <c r="G42" s="501">
        <v>0</v>
      </c>
      <c r="H42" s="18">
        <v>0</v>
      </c>
      <c r="I42" s="328">
        <v>0</v>
      </c>
      <c r="J42" s="288">
        <v>0</v>
      </c>
      <c r="K42" s="328">
        <v>0</v>
      </c>
      <c r="L42" s="18">
        <v>0</v>
      </c>
      <c r="M42" s="328">
        <v>0</v>
      </c>
      <c r="N42" s="501">
        <v>0</v>
      </c>
      <c r="O42" s="18">
        <v>0</v>
      </c>
      <c r="P42" s="328">
        <v>0</v>
      </c>
    </row>
    <row r="43" spans="1:16" ht="12.4" customHeight="1" x14ac:dyDescent="0.2">
      <c r="A43" s="614"/>
      <c r="B43" s="511" t="s">
        <v>1033</v>
      </c>
      <c r="C43" s="288">
        <v>0</v>
      </c>
      <c r="D43" s="328">
        <v>0</v>
      </c>
      <c r="E43" s="18">
        <v>0</v>
      </c>
      <c r="F43" s="328">
        <v>0</v>
      </c>
      <c r="G43" s="501">
        <v>0</v>
      </c>
      <c r="H43" s="18">
        <v>0</v>
      </c>
      <c r="I43" s="328">
        <v>0</v>
      </c>
      <c r="J43" s="288">
        <v>0</v>
      </c>
      <c r="K43" s="328">
        <v>0</v>
      </c>
      <c r="L43" s="18">
        <v>0</v>
      </c>
      <c r="M43" s="328">
        <v>0</v>
      </c>
      <c r="N43" s="501">
        <v>0</v>
      </c>
      <c r="O43" s="18">
        <v>0</v>
      </c>
      <c r="P43" s="328">
        <v>0</v>
      </c>
    </row>
    <row r="44" spans="1:16" ht="12.4" customHeight="1" x14ac:dyDescent="0.2">
      <c r="A44" s="614"/>
      <c r="B44" s="511" t="s">
        <v>1034</v>
      </c>
      <c r="C44" s="288">
        <v>0</v>
      </c>
      <c r="D44" s="328">
        <v>0</v>
      </c>
      <c r="E44" s="18">
        <v>0</v>
      </c>
      <c r="F44" s="328">
        <v>0</v>
      </c>
      <c r="G44" s="501">
        <v>0</v>
      </c>
      <c r="H44" s="18">
        <v>0</v>
      </c>
      <c r="I44" s="328">
        <v>0</v>
      </c>
      <c r="J44" s="288">
        <v>0</v>
      </c>
      <c r="K44" s="328">
        <v>0</v>
      </c>
      <c r="L44" s="18">
        <v>0</v>
      </c>
      <c r="M44" s="328">
        <v>0</v>
      </c>
      <c r="N44" s="501">
        <v>0</v>
      </c>
      <c r="O44" s="18">
        <v>0</v>
      </c>
      <c r="P44" s="328">
        <v>0</v>
      </c>
    </row>
    <row r="45" spans="1:16" ht="12.4" customHeight="1" x14ac:dyDescent="0.2">
      <c r="A45" s="614"/>
      <c r="B45" s="511" t="s">
        <v>1035</v>
      </c>
      <c r="C45" s="288">
        <v>0</v>
      </c>
      <c r="D45" s="328">
        <v>0</v>
      </c>
      <c r="E45" s="18">
        <v>0</v>
      </c>
      <c r="F45" s="328">
        <v>0</v>
      </c>
      <c r="G45" s="501">
        <v>0</v>
      </c>
      <c r="H45" s="18">
        <v>0</v>
      </c>
      <c r="I45" s="328">
        <v>0</v>
      </c>
      <c r="J45" s="288">
        <v>0</v>
      </c>
      <c r="K45" s="328">
        <v>0</v>
      </c>
      <c r="L45" s="18">
        <v>0</v>
      </c>
      <c r="M45" s="328">
        <v>0</v>
      </c>
      <c r="N45" s="501">
        <v>0</v>
      </c>
      <c r="O45" s="18">
        <v>0</v>
      </c>
      <c r="P45" s="328">
        <v>0</v>
      </c>
    </row>
    <row r="46" spans="1:16" ht="12.4" customHeight="1" x14ac:dyDescent="0.2">
      <c r="A46" s="614"/>
      <c r="B46" s="511" t="s">
        <v>1036</v>
      </c>
      <c r="C46" s="288">
        <v>0</v>
      </c>
      <c r="D46" s="328">
        <v>0</v>
      </c>
      <c r="E46" s="18">
        <v>0</v>
      </c>
      <c r="F46" s="328">
        <v>0</v>
      </c>
      <c r="G46" s="501">
        <v>0</v>
      </c>
      <c r="H46" s="18">
        <v>0</v>
      </c>
      <c r="I46" s="328">
        <v>0</v>
      </c>
      <c r="J46" s="288">
        <v>0</v>
      </c>
      <c r="K46" s="328">
        <v>0</v>
      </c>
      <c r="L46" s="18">
        <v>0</v>
      </c>
      <c r="M46" s="328">
        <v>0</v>
      </c>
      <c r="N46" s="501">
        <v>0</v>
      </c>
      <c r="O46" s="18">
        <v>0</v>
      </c>
      <c r="P46" s="328">
        <v>0</v>
      </c>
    </row>
    <row r="47" spans="1:16" ht="12.4" customHeight="1" x14ac:dyDescent="0.2">
      <c r="A47" s="614"/>
      <c r="B47" s="512" t="s">
        <v>1037</v>
      </c>
      <c r="C47" s="278">
        <v>0</v>
      </c>
      <c r="D47" s="411">
        <v>0</v>
      </c>
      <c r="E47" s="22">
        <v>0</v>
      </c>
      <c r="F47" s="411">
        <v>0</v>
      </c>
      <c r="G47" s="504">
        <v>0</v>
      </c>
      <c r="H47" s="22">
        <v>0</v>
      </c>
      <c r="I47" s="411">
        <v>0</v>
      </c>
      <c r="J47" s="278">
        <v>0</v>
      </c>
      <c r="K47" s="411">
        <v>0</v>
      </c>
      <c r="L47" s="22">
        <v>0</v>
      </c>
      <c r="M47" s="411">
        <v>0</v>
      </c>
      <c r="N47" s="504">
        <v>0</v>
      </c>
      <c r="O47" s="22">
        <v>0</v>
      </c>
      <c r="P47" s="411">
        <v>0</v>
      </c>
    </row>
    <row r="48" spans="1:16" ht="12.4" customHeight="1" x14ac:dyDescent="0.2">
      <c r="A48" s="614"/>
      <c r="B48" s="383" t="s">
        <v>1038</v>
      </c>
      <c r="C48" s="283">
        <v>0</v>
      </c>
      <c r="D48" s="413">
        <v>0</v>
      </c>
      <c r="E48" s="24">
        <v>0</v>
      </c>
      <c r="F48" s="413">
        <v>0</v>
      </c>
      <c r="G48" s="506">
        <v>0</v>
      </c>
      <c r="H48" s="24">
        <v>0</v>
      </c>
      <c r="I48" s="413">
        <v>0</v>
      </c>
      <c r="J48" s="283">
        <v>0</v>
      </c>
      <c r="K48" s="413">
        <v>0</v>
      </c>
      <c r="L48" s="24">
        <v>0</v>
      </c>
      <c r="M48" s="413">
        <v>0</v>
      </c>
      <c r="N48" s="506">
        <v>0</v>
      </c>
      <c r="O48" s="24">
        <v>0</v>
      </c>
      <c r="P48" s="413">
        <v>0</v>
      </c>
    </row>
    <row r="49" spans="1:16" ht="12.4" customHeight="1" x14ac:dyDescent="0.2">
      <c r="A49" s="819" t="s">
        <v>1082</v>
      </c>
      <c r="B49" s="510" t="s">
        <v>1030</v>
      </c>
      <c r="C49" s="273">
        <v>5103</v>
      </c>
      <c r="D49" s="406">
        <v>6.9999999999999999E-4</v>
      </c>
      <c r="E49" s="71">
        <v>48</v>
      </c>
      <c r="F49" s="406">
        <v>0.45</v>
      </c>
      <c r="G49" s="498">
        <v>2.5</v>
      </c>
      <c r="H49" s="71">
        <v>1321</v>
      </c>
      <c r="I49" s="406">
        <v>0.25890000000000002</v>
      </c>
      <c r="J49" s="273">
        <v>4103</v>
      </c>
      <c r="K49" s="406">
        <v>6.9999999999999999E-4</v>
      </c>
      <c r="L49" s="71">
        <v>35</v>
      </c>
      <c r="M49" s="406">
        <v>0.45</v>
      </c>
      <c r="N49" s="498">
        <v>2.5</v>
      </c>
      <c r="O49" s="71">
        <v>1077</v>
      </c>
      <c r="P49" s="406">
        <v>0.2626</v>
      </c>
    </row>
    <row r="50" spans="1:16" ht="12.4" customHeight="1" x14ac:dyDescent="0.2">
      <c r="A50" s="614"/>
      <c r="B50" s="511" t="s">
        <v>1031</v>
      </c>
      <c r="C50" s="288">
        <v>0</v>
      </c>
      <c r="D50" s="328">
        <v>0</v>
      </c>
      <c r="E50" s="18">
        <v>0</v>
      </c>
      <c r="F50" s="328">
        <v>0</v>
      </c>
      <c r="G50" s="501">
        <v>0</v>
      </c>
      <c r="H50" s="18">
        <v>0</v>
      </c>
      <c r="I50" s="328">
        <v>0</v>
      </c>
      <c r="J50" s="288">
        <v>15</v>
      </c>
      <c r="K50" s="328">
        <v>1.9E-3</v>
      </c>
      <c r="L50" s="18">
        <v>2</v>
      </c>
      <c r="M50" s="328">
        <v>0.45</v>
      </c>
      <c r="N50" s="501">
        <v>2.5</v>
      </c>
      <c r="O50" s="18">
        <v>6</v>
      </c>
      <c r="P50" s="328">
        <v>0.41980000000000001</v>
      </c>
    </row>
    <row r="51" spans="1:16" ht="12.4" customHeight="1" x14ac:dyDescent="0.2">
      <c r="A51" s="614"/>
      <c r="B51" s="511" t="s">
        <v>1032</v>
      </c>
      <c r="C51" s="288">
        <v>3</v>
      </c>
      <c r="D51" s="328">
        <v>2.8E-3</v>
      </c>
      <c r="E51" s="18">
        <v>1</v>
      </c>
      <c r="F51" s="328">
        <v>0.45</v>
      </c>
      <c r="G51" s="501">
        <v>2.5</v>
      </c>
      <c r="H51" s="18">
        <v>2</v>
      </c>
      <c r="I51" s="328">
        <v>0.52729999999999999</v>
      </c>
      <c r="J51" s="288">
        <v>3</v>
      </c>
      <c r="K51" s="328">
        <v>2.8E-3</v>
      </c>
      <c r="L51" s="18">
        <v>2</v>
      </c>
      <c r="M51" s="328">
        <v>0.45</v>
      </c>
      <c r="N51" s="501">
        <v>2.5</v>
      </c>
      <c r="O51" s="18">
        <v>2</v>
      </c>
      <c r="P51" s="328">
        <v>0.52729999999999999</v>
      </c>
    </row>
    <row r="52" spans="1:16" ht="12.4" customHeight="1" x14ac:dyDescent="0.2">
      <c r="A52" s="614"/>
      <c r="B52" s="511" t="s">
        <v>1033</v>
      </c>
      <c r="C52" s="288">
        <v>0</v>
      </c>
      <c r="D52" s="328">
        <v>0</v>
      </c>
      <c r="E52" s="18">
        <v>0</v>
      </c>
      <c r="F52" s="328">
        <v>0</v>
      </c>
      <c r="G52" s="501">
        <v>0</v>
      </c>
      <c r="H52" s="18">
        <v>0</v>
      </c>
      <c r="I52" s="328">
        <v>0</v>
      </c>
      <c r="J52" s="288">
        <v>0</v>
      </c>
      <c r="K52" s="328">
        <v>0</v>
      </c>
      <c r="L52" s="18">
        <v>0</v>
      </c>
      <c r="M52" s="328">
        <v>0</v>
      </c>
      <c r="N52" s="501">
        <v>0</v>
      </c>
      <c r="O52" s="18">
        <v>0</v>
      </c>
      <c r="P52" s="328">
        <v>0</v>
      </c>
    </row>
    <row r="53" spans="1:16" ht="12.4" customHeight="1" x14ac:dyDescent="0.2">
      <c r="A53" s="614"/>
      <c r="B53" s="511" t="s">
        <v>1034</v>
      </c>
      <c r="C53" s="288">
        <v>2</v>
      </c>
      <c r="D53" s="328">
        <v>1.9400000000000001E-2</v>
      </c>
      <c r="E53" s="18">
        <v>1</v>
      </c>
      <c r="F53" s="328">
        <v>0.45</v>
      </c>
      <c r="G53" s="501">
        <v>2.5</v>
      </c>
      <c r="H53" s="18">
        <v>2</v>
      </c>
      <c r="I53" s="328">
        <v>1.1000000000000001</v>
      </c>
      <c r="J53" s="288">
        <v>745</v>
      </c>
      <c r="K53" s="328">
        <v>9.5999999999999992E-3</v>
      </c>
      <c r="L53" s="18">
        <v>1</v>
      </c>
      <c r="M53" s="328">
        <v>0.45</v>
      </c>
      <c r="N53" s="501">
        <v>2.5</v>
      </c>
      <c r="O53" s="18">
        <v>856</v>
      </c>
      <c r="P53" s="328">
        <v>1.1489</v>
      </c>
    </row>
    <row r="54" spans="1:16" ht="12.4" customHeight="1" x14ac:dyDescent="0.2">
      <c r="A54" s="614"/>
      <c r="B54" s="511" t="s">
        <v>1035</v>
      </c>
      <c r="C54" s="288">
        <v>0</v>
      </c>
      <c r="D54" s="328">
        <v>0</v>
      </c>
      <c r="E54" s="18">
        <v>0</v>
      </c>
      <c r="F54" s="328">
        <v>0</v>
      </c>
      <c r="G54" s="501">
        <v>0</v>
      </c>
      <c r="H54" s="18">
        <v>0</v>
      </c>
      <c r="I54" s="328">
        <v>0</v>
      </c>
      <c r="J54" s="288">
        <v>0</v>
      </c>
      <c r="K54" s="328">
        <v>0</v>
      </c>
      <c r="L54" s="18">
        <v>0</v>
      </c>
      <c r="M54" s="328">
        <v>0</v>
      </c>
      <c r="N54" s="501">
        <v>0</v>
      </c>
      <c r="O54" s="18">
        <v>0</v>
      </c>
      <c r="P54" s="328">
        <v>0</v>
      </c>
    </row>
    <row r="55" spans="1:16" ht="12.4" customHeight="1" x14ac:dyDescent="0.2">
      <c r="A55" s="614"/>
      <c r="B55" s="511" t="s">
        <v>1036</v>
      </c>
      <c r="C55" s="288">
        <v>0</v>
      </c>
      <c r="D55" s="328">
        <v>0</v>
      </c>
      <c r="E55" s="18">
        <v>0</v>
      </c>
      <c r="F55" s="328">
        <v>0</v>
      </c>
      <c r="G55" s="501">
        <v>0</v>
      </c>
      <c r="H55" s="18">
        <v>0</v>
      </c>
      <c r="I55" s="328">
        <v>0</v>
      </c>
      <c r="J55" s="288">
        <v>0</v>
      </c>
      <c r="K55" s="328">
        <v>0</v>
      </c>
      <c r="L55" s="18">
        <v>0</v>
      </c>
      <c r="M55" s="328">
        <v>0</v>
      </c>
      <c r="N55" s="501">
        <v>0</v>
      </c>
      <c r="O55" s="18">
        <v>0</v>
      </c>
      <c r="P55" s="328">
        <v>0</v>
      </c>
    </row>
    <row r="56" spans="1:16" ht="12.4" customHeight="1" x14ac:dyDescent="0.2">
      <c r="A56" s="614"/>
      <c r="B56" s="512" t="s">
        <v>1037</v>
      </c>
      <c r="C56" s="278">
        <v>0</v>
      </c>
      <c r="D56" s="411">
        <v>0</v>
      </c>
      <c r="E56" s="22">
        <v>0</v>
      </c>
      <c r="F56" s="411">
        <v>0</v>
      </c>
      <c r="G56" s="504">
        <v>0</v>
      </c>
      <c r="H56" s="22">
        <v>0</v>
      </c>
      <c r="I56" s="411">
        <v>0</v>
      </c>
      <c r="J56" s="278">
        <v>0</v>
      </c>
      <c r="K56" s="411">
        <v>0</v>
      </c>
      <c r="L56" s="22">
        <v>0</v>
      </c>
      <c r="M56" s="411">
        <v>0</v>
      </c>
      <c r="N56" s="504">
        <v>0</v>
      </c>
      <c r="O56" s="22">
        <v>0</v>
      </c>
      <c r="P56" s="411">
        <v>0</v>
      </c>
    </row>
    <row r="57" spans="1:16" ht="12.4" customHeight="1" x14ac:dyDescent="0.2">
      <c r="A57" s="614"/>
      <c r="B57" s="383" t="s">
        <v>1038</v>
      </c>
      <c r="C57" s="283">
        <v>5108</v>
      </c>
      <c r="D57" s="413">
        <v>6.9999999999999999E-4</v>
      </c>
      <c r="E57" s="24">
        <v>50</v>
      </c>
      <c r="F57" s="413">
        <v>0.45</v>
      </c>
      <c r="G57" s="506">
        <v>2.5</v>
      </c>
      <c r="H57" s="24">
        <v>1325</v>
      </c>
      <c r="I57" s="413">
        <v>0.25940000000000002</v>
      </c>
      <c r="J57" s="283">
        <v>4866</v>
      </c>
      <c r="K57" s="413">
        <v>2.0999999999999999E-3</v>
      </c>
      <c r="L57" s="24">
        <v>40</v>
      </c>
      <c r="M57" s="413">
        <v>0.45</v>
      </c>
      <c r="N57" s="506">
        <v>2.5</v>
      </c>
      <c r="O57" s="24">
        <v>1941</v>
      </c>
      <c r="P57" s="413">
        <v>0.39889999999999998</v>
      </c>
    </row>
    <row r="58" spans="1:16" ht="12.4" customHeight="1" x14ac:dyDescent="0.2">
      <c r="A58" s="819" t="s">
        <v>1054</v>
      </c>
      <c r="B58" s="510" t="s">
        <v>1030</v>
      </c>
      <c r="C58" s="273">
        <v>101</v>
      </c>
      <c r="D58" s="406">
        <v>1.1000000000000001E-3</v>
      </c>
      <c r="E58" s="71">
        <v>9</v>
      </c>
      <c r="F58" s="406">
        <v>0.4</v>
      </c>
      <c r="G58" s="498">
        <v>2.5</v>
      </c>
      <c r="H58" s="71">
        <v>28</v>
      </c>
      <c r="I58" s="406">
        <v>0.28310000000000002</v>
      </c>
      <c r="J58" s="273">
        <v>215</v>
      </c>
      <c r="K58" s="406">
        <v>1.1999999999999999E-3</v>
      </c>
      <c r="L58" s="71">
        <v>36</v>
      </c>
      <c r="M58" s="406">
        <v>0.4</v>
      </c>
      <c r="N58" s="498">
        <v>2.5</v>
      </c>
      <c r="O58" s="71">
        <v>63</v>
      </c>
      <c r="P58" s="406">
        <v>0.29089999999999999</v>
      </c>
    </row>
    <row r="59" spans="1:16" ht="12.4" customHeight="1" x14ac:dyDescent="0.2">
      <c r="A59" s="614"/>
      <c r="B59" s="511" t="s">
        <v>1031</v>
      </c>
      <c r="C59" s="288">
        <v>99</v>
      </c>
      <c r="D59" s="328">
        <v>2.2000000000000001E-3</v>
      </c>
      <c r="E59" s="18">
        <v>4</v>
      </c>
      <c r="F59" s="328">
        <v>0.4</v>
      </c>
      <c r="G59" s="501">
        <v>2.5</v>
      </c>
      <c r="H59" s="18">
        <v>41</v>
      </c>
      <c r="I59" s="328">
        <v>0.4108</v>
      </c>
      <c r="J59" s="288">
        <v>0</v>
      </c>
      <c r="K59" s="328">
        <v>0</v>
      </c>
      <c r="L59" s="18">
        <v>0</v>
      </c>
      <c r="M59" s="328">
        <v>0</v>
      </c>
      <c r="N59" s="501">
        <v>0</v>
      </c>
      <c r="O59" s="18">
        <v>0</v>
      </c>
      <c r="P59" s="328">
        <v>0</v>
      </c>
    </row>
    <row r="60" spans="1:16" ht="12.4" customHeight="1" x14ac:dyDescent="0.2">
      <c r="A60" s="614"/>
      <c r="B60" s="511" t="s">
        <v>1032</v>
      </c>
      <c r="C60" s="288">
        <v>32</v>
      </c>
      <c r="D60" s="328">
        <v>3.8999999999999998E-3</v>
      </c>
      <c r="E60" s="18">
        <v>5</v>
      </c>
      <c r="F60" s="328">
        <v>0.4</v>
      </c>
      <c r="G60" s="501">
        <v>2.5</v>
      </c>
      <c r="H60" s="18">
        <v>18</v>
      </c>
      <c r="I60" s="328">
        <v>0.54500000000000004</v>
      </c>
      <c r="J60" s="288">
        <v>14</v>
      </c>
      <c r="K60" s="328">
        <v>3.8E-3</v>
      </c>
      <c r="L60" s="18">
        <v>7</v>
      </c>
      <c r="M60" s="328">
        <v>0.4</v>
      </c>
      <c r="N60" s="501">
        <v>2.5</v>
      </c>
      <c r="O60" s="18">
        <v>7</v>
      </c>
      <c r="P60" s="328">
        <v>0.51690000000000003</v>
      </c>
    </row>
    <row r="61" spans="1:16" ht="12.4" customHeight="1" x14ac:dyDescent="0.2">
      <c r="A61" s="614"/>
      <c r="B61" s="511" t="s">
        <v>1033</v>
      </c>
      <c r="C61" s="288">
        <v>9</v>
      </c>
      <c r="D61" s="328">
        <v>5.8999999999999999E-3</v>
      </c>
      <c r="E61" s="18">
        <v>2</v>
      </c>
      <c r="F61" s="328">
        <v>0.4</v>
      </c>
      <c r="G61" s="501">
        <v>2.5</v>
      </c>
      <c r="H61" s="18">
        <v>6</v>
      </c>
      <c r="I61" s="328">
        <v>0.66779999999999995</v>
      </c>
      <c r="J61" s="288">
        <v>2</v>
      </c>
      <c r="K61" s="328">
        <v>5.8999999999999999E-3</v>
      </c>
      <c r="L61" s="18">
        <v>2</v>
      </c>
      <c r="M61" s="328">
        <v>0.4</v>
      </c>
      <c r="N61" s="501">
        <v>2.5</v>
      </c>
      <c r="O61" s="18">
        <v>1</v>
      </c>
      <c r="P61" s="328">
        <v>0.66779999999999995</v>
      </c>
    </row>
    <row r="62" spans="1:16" ht="12.4" customHeight="1" x14ac:dyDescent="0.2">
      <c r="A62" s="614"/>
      <c r="B62" s="511" t="s">
        <v>1034</v>
      </c>
      <c r="C62" s="288">
        <v>19</v>
      </c>
      <c r="D62" s="328">
        <v>1.29E-2</v>
      </c>
      <c r="E62" s="18">
        <v>9</v>
      </c>
      <c r="F62" s="328">
        <v>0.4</v>
      </c>
      <c r="G62" s="501">
        <v>2.5</v>
      </c>
      <c r="H62" s="18">
        <v>17</v>
      </c>
      <c r="I62" s="328">
        <v>0.88439999999999996</v>
      </c>
      <c r="J62" s="288">
        <v>25</v>
      </c>
      <c r="K62" s="328">
        <v>1.26E-2</v>
      </c>
      <c r="L62" s="18">
        <v>9</v>
      </c>
      <c r="M62" s="328">
        <v>0.4</v>
      </c>
      <c r="N62" s="501">
        <v>2.5</v>
      </c>
      <c r="O62" s="18">
        <v>22</v>
      </c>
      <c r="P62" s="328">
        <v>0.87980000000000003</v>
      </c>
    </row>
    <row r="63" spans="1:16" ht="12.4" customHeight="1" x14ac:dyDescent="0.2">
      <c r="A63" s="614"/>
      <c r="B63" s="511" t="s">
        <v>1035</v>
      </c>
      <c r="C63" s="288">
        <v>2</v>
      </c>
      <c r="D63" s="328">
        <v>6.1600000000000002E-2</v>
      </c>
      <c r="E63" s="18">
        <v>5</v>
      </c>
      <c r="F63" s="328">
        <v>0.4</v>
      </c>
      <c r="G63" s="501">
        <v>2.5</v>
      </c>
      <c r="H63" s="18">
        <v>3</v>
      </c>
      <c r="I63" s="328">
        <v>1.3563000000000001</v>
      </c>
      <c r="J63" s="288">
        <v>6</v>
      </c>
      <c r="K63" s="328">
        <v>4.9500000000000002E-2</v>
      </c>
      <c r="L63" s="18">
        <v>4</v>
      </c>
      <c r="M63" s="328">
        <v>0.4</v>
      </c>
      <c r="N63" s="501">
        <v>2.5</v>
      </c>
      <c r="O63" s="18">
        <v>7</v>
      </c>
      <c r="P63" s="328">
        <v>1.1972</v>
      </c>
    </row>
    <row r="64" spans="1:16" ht="12.4" customHeight="1" x14ac:dyDescent="0.2">
      <c r="A64" s="614"/>
      <c r="B64" s="511" t="s">
        <v>1036</v>
      </c>
      <c r="C64" s="288">
        <v>9</v>
      </c>
      <c r="D64" s="328">
        <v>0.26400000000000001</v>
      </c>
      <c r="E64" s="18">
        <v>1</v>
      </c>
      <c r="F64" s="328">
        <v>0.4</v>
      </c>
      <c r="G64" s="501">
        <v>2.5</v>
      </c>
      <c r="H64" s="18">
        <v>19</v>
      </c>
      <c r="I64" s="328">
        <v>2.2023999999999999</v>
      </c>
      <c r="J64" s="288">
        <v>0</v>
      </c>
      <c r="K64" s="328">
        <v>0</v>
      </c>
      <c r="L64" s="18">
        <v>0</v>
      </c>
      <c r="M64" s="328">
        <v>0</v>
      </c>
      <c r="N64" s="501">
        <v>0</v>
      </c>
      <c r="O64" s="18">
        <v>0</v>
      </c>
      <c r="P64" s="328">
        <v>0</v>
      </c>
    </row>
    <row r="65" spans="1:16" ht="12.4" customHeight="1" x14ac:dyDescent="0.2">
      <c r="A65" s="614"/>
      <c r="B65" s="512" t="s">
        <v>1037</v>
      </c>
      <c r="C65" s="278">
        <v>0</v>
      </c>
      <c r="D65" s="411">
        <v>0</v>
      </c>
      <c r="E65" s="22">
        <v>0</v>
      </c>
      <c r="F65" s="411">
        <v>0</v>
      </c>
      <c r="G65" s="504">
        <v>0</v>
      </c>
      <c r="H65" s="22">
        <v>0</v>
      </c>
      <c r="I65" s="411">
        <v>0</v>
      </c>
      <c r="J65" s="278">
        <v>0</v>
      </c>
      <c r="K65" s="411">
        <v>0</v>
      </c>
      <c r="L65" s="22">
        <v>0</v>
      </c>
      <c r="M65" s="411">
        <v>0</v>
      </c>
      <c r="N65" s="504">
        <v>0</v>
      </c>
      <c r="O65" s="22">
        <v>0</v>
      </c>
      <c r="P65" s="411">
        <v>0</v>
      </c>
    </row>
    <row r="66" spans="1:16" ht="12.4" customHeight="1" x14ac:dyDescent="0.2">
      <c r="A66" s="614"/>
      <c r="B66" s="383" t="s">
        <v>1038</v>
      </c>
      <c r="C66" s="283">
        <v>271</v>
      </c>
      <c r="D66" s="413">
        <v>1.1900000000000001E-2</v>
      </c>
      <c r="E66" s="24">
        <v>35</v>
      </c>
      <c r="F66" s="413">
        <v>0.4</v>
      </c>
      <c r="G66" s="506">
        <v>2.5</v>
      </c>
      <c r="H66" s="24">
        <v>132</v>
      </c>
      <c r="I66" s="413">
        <v>0.4879</v>
      </c>
      <c r="J66" s="283">
        <v>262</v>
      </c>
      <c r="K66" s="413">
        <v>3.5000000000000001E-3</v>
      </c>
      <c r="L66" s="24">
        <v>58</v>
      </c>
      <c r="M66" s="413">
        <v>0.4</v>
      </c>
      <c r="N66" s="506">
        <v>2.5</v>
      </c>
      <c r="O66" s="24">
        <v>100</v>
      </c>
      <c r="P66" s="413">
        <v>0.38150000000000001</v>
      </c>
    </row>
    <row r="67" spans="1:16" ht="12.4" customHeight="1" x14ac:dyDescent="0.2">
      <c r="A67" s="513" t="s">
        <v>1210</v>
      </c>
      <c r="B67" s="513"/>
      <c r="C67" s="283">
        <v>5379</v>
      </c>
      <c r="D67" s="413">
        <v>1.1999999999999999E-3</v>
      </c>
      <c r="E67" s="24">
        <v>85</v>
      </c>
      <c r="F67" s="413">
        <v>0.44750000000000001</v>
      </c>
      <c r="G67" s="506">
        <v>2.5</v>
      </c>
      <c r="H67" s="24">
        <v>1457</v>
      </c>
      <c r="I67" s="413">
        <v>0.27100000000000002</v>
      </c>
      <c r="J67" s="283">
        <v>5128</v>
      </c>
      <c r="K67" s="413">
        <v>2.0999999999999999E-3</v>
      </c>
      <c r="L67" s="24">
        <v>98</v>
      </c>
      <c r="M67" s="413">
        <v>0.44740000000000002</v>
      </c>
      <c r="N67" s="506">
        <v>2.5</v>
      </c>
      <c r="O67" s="24">
        <v>2041</v>
      </c>
      <c r="P67" s="413">
        <v>0.39810000000000001</v>
      </c>
    </row>
    <row r="68" spans="1:16" ht="15" customHeight="1" x14ac:dyDescent="0.2">
      <c r="A68" s="522"/>
      <c r="B68" s="522"/>
      <c r="C68" s="522"/>
      <c r="D68" s="522"/>
      <c r="E68" s="522"/>
      <c r="F68" s="522"/>
      <c r="G68" s="522"/>
      <c r="H68" s="522"/>
      <c r="I68" s="522"/>
      <c r="J68" s="522"/>
      <c r="K68" s="522"/>
      <c r="L68" s="522"/>
      <c r="M68" s="522"/>
      <c r="N68" s="522"/>
      <c r="O68" s="522"/>
      <c r="P68" s="522"/>
    </row>
    <row r="69" spans="1:16" ht="12.4" customHeight="1" x14ac:dyDescent="0.2">
      <c r="C69" s="168" t="s">
        <v>105</v>
      </c>
      <c r="D69" s="168" t="s">
        <v>106</v>
      </c>
      <c r="E69" s="168" t="s">
        <v>107</v>
      </c>
      <c r="F69" s="168" t="s">
        <v>108</v>
      </c>
      <c r="G69" s="168" t="s">
        <v>109</v>
      </c>
      <c r="H69" s="168" t="s">
        <v>862</v>
      </c>
      <c r="I69" s="168" t="s">
        <v>863</v>
      </c>
    </row>
    <row r="70" spans="1:16" ht="3.4" customHeight="1" x14ac:dyDescent="0.2"/>
    <row r="71" spans="1:16" ht="12.4" customHeight="1" x14ac:dyDescent="0.2">
      <c r="A71" s="507">
        <f>SUM(C73:P100)</f>
        <v>21396.4552</v>
      </c>
      <c r="C71" s="758" t="s">
        <v>857</v>
      </c>
      <c r="D71" s="614"/>
      <c r="E71" s="614"/>
      <c r="F71" s="614"/>
      <c r="G71" s="614"/>
      <c r="H71" s="614"/>
      <c r="I71" s="614"/>
    </row>
    <row r="72" spans="1:16" ht="33.4" customHeight="1" x14ac:dyDescent="0.2">
      <c r="A72" s="508" t="s">
        <v>110</v>
      </c>
      <c r="B72" s="165" t="s">
        <v>1197</v>
      </c>
      <c r="C72" s="136" t="s">
        <v>1209</v>
      </c>
      <c r="D72" s="136" t="s">
        <v>1022</v>
      </c>
      <c r="E72" s="136" t="s">
        <v>1204</v>
      </c>
      <c r="F72" s="136" t="s">
        <v>1024</v>
      </c>
      <c r="G72" s="136" t="s">
        <v>1200</v>
      </c>
      <c r="H72" s="136" t="s">
        <v>183</v>
      </c>
      <c r="I72" s="136" t="s">
        <v>969</v>
      </c>
    </row>
    <row r="73" spans="1:16" ht="12.4" customHeight="1" x14ac:dyDescent="0.2">
      <c r="A73" s="819" t="s">
        <v>1052</v>
      </c>
      <c r="B73" s="510" t="s">
        <v>1030</v>
      </c>
      <c r="C73" s="514">
        <v>0</v>
      </c>
      <c r="D73" s="406">
        <v>0</v>
      </c>
      <c r="E73" s="272">
        <v>0</v>
      </c>
      <c r="F73" s="406">
        <v>0</v>
      </c>
      <c r="G73" s="489">
        <v>0</v>
      </c>
      <c r="H73" s="71">
        <v>0</v>
      </c>
      <c r="I73" s="406">
        <v>0</v>
      </c>
    </row>
    <row r="74" spans="1:16" ht="12.4" customHeight="1" x14ac:dyDescent="0.2">
      <c r="A74" s="614"/>
      <c r="B74" s="511" t="s">
        <v>1031</v>
      </c>
      <c r="C74" s="515">
        <v>0</v>
      </c>
      <c r="D74" s="328">
        <v>0</v>
      </c>
      <c r="E74" s="287">
        <v>0</v>
      </c>
      <c r="F74" s="328">
        <v>0</v>
      </c>
      <c r="G74" s="490">
        <v>0</v>
      </c>
      <c r="H74" s="18">
        <v>0</v>
      </c>
      <c r="I74" s="328">
        <v>0</v>
      </c>
    </row>
    <row r="75" spans="1:16" ht="12.4" customHeight="1" x14ac:dyDescent="0.2">
      <c r="A75" s="614"/>
      <c r="B75" s="511" t="s">
        <v>1032</v>
      </c>
      <c r="C75" s="515">
        <v>0</v>
      </c>
      <c r="D75" s="328">
        <v>0</v>
      </c>
      <c r="E75" s="287">
        <v>0</v>
      </c>
      <c r="F75" s="328">
        <v>0</v>
      </c>
      <c r="G75" s="490">
        <v>0</v>
      </c>
      <c r="H75" s="18">
        <v>0</v>
      </c>
      <c r="I75" s="328">
        <v>0</v>
      </c>
    </row>
    <row r="76" spans="1:16" ht="12.4" customHeight="1" x14ac:dyDescent="0.2">
      <c r="A76" s="614"/>
      <c r="B76" s="511" t="s">
        <v>1033</v>
      </c>
      <c r="C76" s="515">
        <v>0</v>
      </c>
      <c r="D76" s="328">
        <v>0</v>
      </c>
      <c r="E76" s="287">
        <v>0</v>
      </c>
      <c r="F76" s="328">
        <v>0</v>
      </c>
      <c r="G76" s="490">
        <v>0</v>
      </c>
      <c r="H76" s="18">
        <v>0</v>
      </c>
      <c r="I76" s="328">
        <v>0</v>
      </c>
    </row>
    <row r="77" spans="1:16" ht="12.4" customHeight="1" x14ac:dyDescent="0.2">
      <c r="A77" s="614"/>
      <c r="B77" s="511" t="s">
        <v>1034</v>
      </c>
      <c r="C77" s="515">
        <v>0</v>
      </c>
      <c r="D77" s="328">
        <v>0</v>
      </c>
      <c r="E77" s="287">
        <v>0</v>
      </c>
      <c r="F77" s="328">
        <v>0</v>
      </c>
      <c r="G77" s="490">
        <v>0</v>
      </c>
      <c r="H77" s="18">
        <v>0</v>
      </c>
      <c r="I77" s="328">
        <v>0</v>
      </c>
    </row>
    <row r="78" spans="1:16" ht="12.4" customHeight="1" x14ac:dyDescent="0.2">
      <c r="A78" s="614"/>
      <c r="B78" s="511" t="s">
        <v>1035</v>
      </c>
      <c r="C78" s="515">
        <v>0</v>
      </c>
      <c r="D78" s="328">
        <v>0</v>
      </c>
      <c r="E78" s="287">
        <v>0</v>
      </c>
      <c r="F78" s="328">
        <v>0</v>
      </c>
      <c r="G78" s="490">
        <v>0</v>
      </c>
      <c r="H78" s="18">
        <v>0</v>
      </c>
      <c r="I78" s="328">
        <v>0</v>
      </c>
    </row>
    <row r="79" spans="1:16" ht="12.4" customHeight="1" x14ac:dyDescent="0.2">
      <c r="A79" s="614"/>
      <c r="B79" s="511" t="s">
        <v>1036</v>
      </c>
      <c r="C79" s="515">
        <v>0</v>
      </c>
      <c r="D79" s="328">
        <v>0</v>
      </c>
      <c r="E79" s="287">
        <v>0</v>
      </c>
      <c r="F79" s="328">
        <v>0</v>
      </c>
      <c r="G79" s="490">
        <v>0</v>
      </c>
      <c r="H79" s="18">
        <v>0</v>
      </c>
      <c r="I79" s="328">
        <v>0</v>
      </c>
    </row>
    <row r="80" spans="1:16" ht="12.4" customHeight="1" x14ac:dyDescent="0.2">
      <c r="A80" s="614"/>
      <c r="B80" s="512" t="s">
        <v>1037</v>
      </c>
      <c r="C80" s="516">
        <v>0</v>
      </c>
      <c r="D80" s="411">
        <v>0</v>
      </c>
      <c r="E80" s="277">
        <v>0</v>
      </c>
      <c r="F80" s="411">
        <v>0</v>
      </c>
      <c r="G80" s="491">
        <v>0</v>
      </c>
      <c r="H80" s="22">
        <v>0</v>
      </c>
      <c r="I80" s="411">
        <v>0</v>
      </c>
    </row>
    <row r="81" spans="1:9" ht="12.4" customHeight="1" x14ac:dyDescent="0.2">
      <c r="A81" s="614"/>
      <c r="B81" s="383" t="s">
        <v>1038</v>
      </c>
      <c r="C81" s="517">
        <v>0</v>
      </c>
      <c r="D81" s="413">
        <v>0</v>
      </c>
      <c r="E81" s="282">
        <v>0</v>
      </c>
      <c r="F81" s="413">
        <v>0</v>
      </c>
      <c r="G81" s="492">
        <v>0</v>
      </c>
      <c r="H81" s="24">
        <v>0</v>
      </c>
      <c r="I81" s="413">
        <v>0</v>
      </c>
    </row>
    <row r="82" spans="1:9" ht="12.4" customHeight="1" x14ac:dyDescent="0.2">
      <c r="A82" s="819" t="s">
        <v>1082</v>
      </c>
      <c r="B82" s="510" t="s">
        <v>1030</v>
      </c>
      <c r="C82" s="514">
        <v>3594</v>
      </c>
      <c r="D82" s="406">
        <v>6.9999999999999999E-4</v>
      </c>
      <c r="E82" s="272">
        <v>20</v>
      </c>
      <c r="F82" s="406">
        <v>0.45</v>
      </c>
      <c r="G82" s="489">
        <v>2.5</v>
      </c>
      <c r="H82" s="71">
        <v>907</v>
      </c>
      <c r="I82" s="406">
        <v>0.2525</v>
      </c>
    </row>
    <row r="83" spans="1:9" ht="12.4" customHeight="1" x14ac:dyDescent="0.2">
      <c r="A83" s="614"/>
      <c r="B83" s="511" t="s">
        <v>1031</v>
      </c>
      <c r="C83" s="515">
        <v>291</v>
      </c>
      <c r="D83" s="328">
        <v>1.9E-3</v>
      </c>
      <c r="E83" s="287">
        <v>3</v>
      </c>
      <c r="F83" s="328">
        <v>0.45</v>
      </c>
      <c r="G83" s="490">
        <v>2.5</v>
      </c>
      <c r="H83" s="18">
        <v>166</v>
      </c>
      <c r="I83" s="328">
        <v>0.56869999999999998</v>
      </c>
    </row>
    <row r="84" spans="1:9" ht="12.4" customHeight="1" x14ac:dyDescent="0.2">
      <c r="A84" s="614"/>
      <c r="B84" s="511" t="s">
        <v>1032</v>
      </c>
      <c r="C84" s="515">
        <v>4</v>
      </c>
      <c r="D84" s="328">
        <v>2.8E-3</v>
      </c>
      <c r="E84" s="287">
        <v>1</v>
      </c>
      <c r="F84" s="328">
        <v>0.45</v>
      </c>
      <c r="G84" s="490">
        <v>2.5</v>
      </c>
      <c r="H84" s="18">
        <v>2</v>
      </c>
      <c r="I84" s="328">
        <v>0.52729999999999999</v>
      </c>
    </row>
    <row r="85" spans="1:9" ht="12.4" customHeight="1" x14ac:dyDescent="0.2">
      <c r="A85" s="614"/>
      <c r="B85" s="511" t="s">
        <v>1033</v>
      </c>
      <c r="C85" s="515">
        <v>0</v>
      </c>
      <c r="D85" s="328">
        <v>0</v>
      </c>
      <c r="E85" s="287">
        <v>0</v>
      </c>
      <c r="F85" s="328">
        <v>0</v>
      </c>
      <c r="G85" s="490">
        <v>0</v>
      </c>
      <c r="H85" s="18">
        <v>0</v>
      </c>
      <c r="I85" s="328">
        <v>0</v>
      </c>
    </row>
    <row r="86" spans="1:9" ht="12.4" customHeight="1" x14ac:dyDescent="0.2">
      <c r="A86" s="614"/>
      <c r="B86" s="511" t="s">
        <v>1034</v>
      </c>
      <c r="C86" s="515">
        <v>752</v>
      </c>
      <c r="D86" s="328">
        <v>9.2999999999999992E-3</v>
      </c>
      <c r="E86" s="287">
        <v>1</v>
      </c>
      <c r="F86" s="328">
        <v>0.45</v>
      </c>
      <c r="G86" s="490">
        <v>2.5</v>
      </c>
      <c r="H86" s="18">
        <v>866</v>
      </c>
      <c r="I86" s="328">
        <v>1.1507000000000001</v>
      </c>
    </row>
    <row r="87" spans="1:9" ht="12.4" customHeight="1" x14ac:dyDescent="0.2">
      <c r="A87" s="614"/>
      <c r="B87" s="511" t="s">
        <v>1035</v>
      </c>
      <c r="C87" s="515">
        <v>0</v>
      </c>
      <c r="D87" s="328">
        <v>0</v>
      </c>
      <c r="E87" s="287">
        <v>0</v>
      </c>
      <c r="F87" s="328">
        <v>0</v>
      </c>
      <c r="G87" s="490">
        <v>0</v>
      </c>
      <c r="H87" s="18">
        <v>0</v>
      </c>
      <c r="I87" s="328">
        <v>0</v>
      </c>
    </row>
    <row r="88" spans="1:9" ht="12.4" customHeight="1" x14ac:dyDescent="0.2">
      <c r="A88" s="614"/>
      <c r="B88" s="511" t="s">
        <v>1036</v>
      </c>
      <c r="C88" s="515">
        <v>43</v>
      </c>
      <c r="D88" s="328">
        <v>0.34689999999999999</v>
      </c>
      <c r="E88" s="287">
        <v>5</v>
      </c>
      <c r="F88" s="328">
        <v>0.45</v>
      </c>
      <c r="G88" s="490">
        <v>2.5</v>
      </c>
      <c r="H88" s="18">
        <v>113</v>
      </c>
      <c r="I88" s="328">
        <v>2.6253000000000002</v>
      </c>
    </row>
    <row r="89" spans="1:9" ht="12.4" customHeight="1" x14ac:dyDescent="0.2">
      <c r="A89" s="614"/>
      <c r="B89" s="512" t="s">
        <v>1037</v>
      </c>
      <c r="C89" s="516">
        <v>0</v>
      </c>
      <c r="D89" s="411">
        <v>0</v>
      </c>
      <c r="E89" s="277">
        <v>0</v>
      </c>
      <c r="F89" s="411">
        <v>0</v>
      </c>
      <c r="G89" s="491">
        <v>0</v>
      </c>
      <c r="H89" s="22">
        <v>0</v>
      </c>
      <c r="I89" s="411">
        <v>0</v>
      </c>
    </row>
    <row r="90" spans="1:9" ht="12.4" customHeight="1" x14ac:dyDescent="0.2">
      <c r="A90" s="614"/>
      <c r="B90" s="383" t="s">
        <v>1038</v>
      </c>
      <c r="C90" s="517">
        <v>4684</v>
      </c>
      <c r="D90" s="413">
        <v>5.3E-3</v>
      </c>
      <c r="E90" s="282">
        <v>30</v>
      </c>
      <c r="F90" s="413">
        <v>0.45</v>
      </c>
      <c r="G90" s="492">
        <v>2.5</v>
      </c>
      <c r="H90" s="24">
        <v>2054</v>
      </c>
      <c r="I90" s="413">
        <v>0.4385</v>
      </c>
    </row>
    <row r="91" spans="1:9" ht="12.4" customHeight="1" x14ac:dyDescent="0.2">
      <c r="A91" s="819" t="s">
        <v>1054</v>
      </c>
      <c r="B91" s="510" t="s">
        <v>1030</v>
      </c>
      <c r="C91" s="514">
        <v>148</v>
      </c>
      <c r="D91" s="406">
        <v>1.1999999999999999E-3</v>
      </c>
      <c r="E91" s="272">
        <v>25</v>
      </c>
      <c r="F91" s="406">
        <v>0.4</v>
      </c>
      <c r="G91" s="489">
        <v>2.5</v>
      </c>
      <c r="H91" s="71">
        <v>44</v>
      </c>
      <c r="I91" s="406">
        <v>0.28939999999999999</v>
      </c>
    </row>
    <row r="92" spans="1:9" ht="12.4" customHeight="1" x14ac:dyDescent="0.2">
      <c r="A92" s="614"/>
      <c r="B92" s="511" t="s">
        <v>1031</v>
      </c>
      <c r="C92" s="515">
        <v>0</v>
      </c>
      <c r="D92" s="328">
        <v>0</v>
      </c>
      <c r="E92" s="287">
        <v>0</v>
      </c>
      <c r="F92" s="328">
        <v>0</v>
      </c>
      <c r="G92" s="490">
        <v>0</v>
      </c>
      <c r="H92" s="18">
        <v>0</v>
      </c>
      <c r="I92" s="328">
        <v>0</v>
      </c>
    </row>
    <row r="93" spans="1:9" ht="12.4" customHeight="1" x14ac:dyDescent="0.2">
      <c r="A93" s="614"/>
      <c r="B93" s="511" t="s">
        <v>1032</v>
      </c>
      <c r="C93" s="515">
        <v>35</v>
      </c>
      <c r="D93" s="328">
        <v>3.8999999999999998E-3</v>
      </c>
      <c r="E93" s="287">
        <v>5</v>
      </c>
      <c r="F93" s="328">
        <v>0.4</v>
      </c>
      <c r="G93" s="490">
        <v>2.5</v>
      </c>
      <c r="H93" s="18">
        <v>19</v>
      </c>
      <c r="I93" s="328">
        <v>0.5403</v>
      </c>
    </row>
    <row r="94" spans="1:9" ht="12.4" customHeight="1" x14ac:dyDescent="0.2">
      <c r="A94" s="614"/>
      <c r="B94" s="511" t="s">
        <v>1033</v>
      </c>
      <c r="C94" s="515">
        <v>2</v>
      </c>
      <c r="D94" s="328">
        <v>5.8999999999999999E-3</v>
      </c>
      <c r="E94" s="287">
        <v>2</v>
      </c>
      <c r="F94" s="328">
        <v>0.4</v>
      </c>
      <c r="G94" s="490">
        <v>2.5</v>
      </c>
      <c r="H94" s="18">
        <v>1</v>
      </c>
      <c r="I94" s="328">
        <v>0.66779999999999995</v>
      </c>
    </row>
    <row r="95" spans="1:9" ht="12.4" customHeight="1" x14ac:dyDescent="0.2">
      <c r="A95" s="614"/>
      <c r="B95" s="511" t="s">
        <v>1034</v>
      </c>
      <c r="C95" s="515">
        <v>25</v>
      </c>
      <c r="D95" s="328">
        <v>1.2800000000000001E-2</v>
      </c>
      <c r="E95" s="287">
        <v>9</v>
      </c>
      <c r="F95" s="328">
        <v>0.4</v>
      </c>
      <c r="G95" s="490">
        <v>2.5</v>
      </c>
      <c r="H95" s="18">
        <v>21</v>
      </c>
      <c r="I95" s="328">
        <v>0.86809999999999998</v>
      </c>
    </row>
    <row r="96" spans="1:9" ht="12.4" customHeight="1" x14ac:dyDescent="0.2">
      <c r="A96" s="614"/>
      <c r="B96" s="511" t="s">
        <v>1035</v>
      </c>
      <c r="C96" s="515">
        <v>4</v>
      </c>
      <c r="D96" s="328">
        <v>4.9500000000000002E-2</v>
      </c>
      <c r="E96" s="287">
        <v>4</v>
      </c>
      <c r="F96" s="328">
        <v>0.4</v>
      </c>
      <c r="G96" s="490">
        <v>2.5</v>
      </c>
      <c r="H96" s="18">
        <v>4</v>
      </c>
      <c r="I96" s="328">
        <v>1.1761999999999999</v>
      </c>
    </row>
    <row r="97" spans="1:16" ht="12.4" customHeight="1" x14ac:dyDescent="0.2">
      <c r="A97" s="614"/>
      <c r="B97" s="511" t="s">
        <v>1036</v>
      </c>
      <c r="C97" s="515">
        <v>0</v>
      </c>
      <c r="D97" s="328">
        <v>0</v>
      </c>
      <c r="E97" s="287">
        <v>0</v>
      </c>
      <c r="F97" s="328">
        <v>0</v>
      </c>
      <c r="G97" s="490">
        <v>0</v>
      </c>
      <c r="H97" s="18">
        <v>0</v>
      </c>
      <c r="I97" s="328">
        <v>0</v>
      </c>
    </row>
    <row r="98" spans="1:16" ht="12.4" customHeight="1" x14ac:dyDescent="0.2">
      <c r="A98" s="614"/>
      <c r="B98" s="512" t="s">
        <v>1037</v>
      </c>
      <c r="C98" s="516">
        <v>0</v>
      </c>
      <c r="D98" s="411">
        <v>0</v>
      </c>
      <c r="E98" s="277">
        <v>0</v>
      </c>
      <c r="F98" s="411">
        <v>0</v>
      </c>
      <c r="G98" s="491">
        <v>0</v>
      </c>
      <c r="H98" s="22">
        <v>0</v>
      </c>
      <c r="I98" s="411">
        <v>0</v>
      </c>
    </row>
    <row r="99" spans="1:16" ht="12.4" customHeight="1" x14ac:dyDescent="0.2">
      <c r="A99" s="614"/>
      <c r="B99" s="383" t="s">
        <v>1038</v>
      </c>
      <c r="C99" s="517">
        <v>214</v>
      </c>
      <c r="D99" s="413">
        <v>3.8E-3</v>
      </c>
      <c r="E99" s="282">
        <v>45</v>
      </c>
      <c r="F99" s="413">
        <v>0.4</v>
      </c>
      <c r="G99" s="492">
        <v>2.5</v>
      </c>
      <c r="H99" s="24">
        <v>89</v>
      </c>
      <c r="I99" s="413">
        <v>0.4158</v>
      </c>
    </row>
    <row r="100" spans="1:16" ht="12.4" customHeight="1" x14ac:dyDescent="0.2">
      <c r="A100" s="513" t="s">
        <v>1210</v>
      </c>
      <c r="B100" s="513"/>
      <c r="C100" s="517">
        <v>4898</v>
      </c>
      <c r="D100" s="413">
        <v>5.3E-3</v>
      </c>
      <c r="E100" s="282">
        <v>75</v>
      </c>
      <c r="F100" s="413">
        <v>0.44779999999999998</v>
      </c>
      <c r="G100" s="492">
        <v>2.5</v>
      </c>
      <c r="H100" s="24">
        <v>2143</v>
      </c>
      <c r="I100" s="413">
        <v>0.4375</v>
      </c>
    </row>
    <row r="101" spans="1:16" ht="4.1500000000000004" customHeight="1" x14ac:dyDescent="0.2">
      <c r="A101" s="523"/>
      <c r="B101" s="523"/>
      <c r="C101" s="523"/>
      <c r="D101" s="523"/>
      <c r="E101" s="523"/>
      <c r="F101" s="523"/>
      <c r="G101" s="523"/>
      <c r="H101" s="523"/>
      <c r="I101" s="523"/>
    </row>
    <row r="102" spans="1:16" ht="15.75" customHeight="1" x14ac:dyDescent="0.2">
      <c r="A102" s="844"/>
      <c r="B102" s="614"/>
      <c r="C102" s="614"/>
      <c r="D102" s="614"/>
      <c r="E102" s="614"/>
      <c r="F102" s="614"/>
      <c r="G102" s="614"/>
      <c r="H102" s="614"/>
      <c r="I102" s="614"/>
      <c r="J102" s="614"/>
      <c r="K102" s="614"/>
      <c r="L102" s="614"/>
      <c r="M102" s="614"/>
      <c r="N102" s="614"/>
      <c r="O102" s="614"/>
      <c r="P102" s="614"/>
    </row>
  </sheetData>
  <mergeCells count="17">
    <mergeCell ref="A91:A99"/>
    <mergeCell ref="A102:P102"/>
    <mergeCell ref="A49:A57"/>
    <mergeCell ref="A58:A66"/>
    <mergeCell ref="C71:I71"/>
    <mergeCell ref="A73:A81"/>
    <mergeCell ref="A82:A90"/>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28515625" defaultRowHeight="12.75" x14ac:dyDescent="0.2"/>
  <cols>
    <col min="1" max="1" width="3" customWidth="1"/>
    <col min="2" max="2" width="26.85546875" customWidth="1"/>
    <col min="3" max="3" width="9.140625" customWidth="1"/>
    <col min="4" max="4" width="9.85546875" customWidth="1"/>
    <col min="5" max="5" width="9.140625" customWidth="1"/>
    <col min="6" max="6" width="9.85546875" customWidth="1"/>
    <col min="7" max="8" width="9.7109375" customWidth="1"/>
    <col min="9" max="14" width="9.140625" customWidth="1"/>
  </cols>
  <sheetData>
    <row r="1" spans="1:14" ht="13.35" customHeight="1" x14ac:dyDescent="0.2">
      <c r="A1" s="617" t="s">
        <v>1211</v>
      </c>
      <c r="B1" s="614"/>
      <c r="C1" s="614"/>
      <c r="D1" s="614"/>
      <c r="E1" s="614"/>
      <c r="F1" s="614"/>
      <c r="G1" s="614"/>
      <c r="H1" s="614"/>
    </row>
    <row r="2" spans="1:14" ht="3.4" customHeight="1" x14ac:dyDescent="0.2"/>
    <row r="3" spans="1:14" ht="11.65" customHeight="1" x14ac:dyDescent="0.2">
      <c r="B3" s="289">
        <f>SUM(C9:N17)+SUM(C25:N33)+SUM(C41:H49)</f>
        <v>741892</v>
      </c>
      <c r="C3" s="154" t="s">
        <v>105</v>
      </c>
      <c r="D3" s="154" t="s">
        <v>106</v>
      </c>
      <c r="E3" s="154" t="s">
        <v>107</v>
      </c>
      <c r="F3" s="154" t="s">
        <v>108</v>
      </c>
      <c r="G3" s="154" t="s">
        <v>109</v>
      </c>
      <c r="H3" s="154" t="s">
        <v>862</v>
      </c>
      <c r="I3" s="154" t="s">
        <v>105</v>
      </c>
      <c r="J3" s="154" t="s">
        <v>106</v>
      </c>
      <c r="K3" s="154" t="s">
        <v>107</v>
      </c>
      <c r="L3" s="154" t="s">
        <v>108</v>
      </c>
      <c r="M3" s="154" t="s">
        <v>109</v>
      </c>
      <c r="N3" s="154" t="s">
        <v>862</v>
      </c>
    </row>
    <row r="4" spans="1:14" ht="3.4" customHeight="1" x14ac:dyDescent="0.2"/>
    <row r="5" spans="1:14" ht="12.4" customHeight="1" x14ac:dyDescent="0.2">
      <c r="C5" s="826" t="s">
        <v>243</v>
      </c>
      <c r="D5" s="826"/>
      <c r="E5" s="826"/>
      <c r="F5" s="826"/>
      <c r="G5" s="826"/>
      <c r="H5" s="826"/>
      <c r="I5" s="758" t="s">
        <v>321</v>
      </c>
      <c r="J5" s="614"/>
      <c r="K5" s="614"/>
      <c r="L5" s="614"/>
      <c r="M5" s="614"/>
      <c r="N5" s="614"/>
    </row>
    <row r="6" spans="1:14" ht="34.15" customHeight="1" x14ac:dyDescent="0.2">
      <c r="C6" s="761" t="s">
        <v>1212</v>
      </c>
      <c r="D6" s="761"/>
      <c r="E6" s="761"/>
      <c r="F6" s="761"/>
      <c r="G6" s="761" t="s">
        <v>1213</v>
      </c>
      <c r="H6" s="761"/>
      <c r="I6" s="682" t="s">
        <v>1212</v>
      </c>
      <c r="J6" s="682"/>
      <c r="K6" s="682"/>
      <c r="L6" s="682"/>
      <c r="M6" s="682" t="s">
        <v>1213</v>
      </c>
      <c r="N6" s="682"/>
    </row>
    <row r="7" spans="1:14" ht="24.2" customHeight="1" x14ac:dyDescent="0.2">
      <c r="C7" s="845" t="s">
        <v>1214</v>
      </c>
      <c r="D7" s="845"/>
      <c r="E7" s="845" t="s">
        <v>1215</v>
      </c>
      <c r="F7" s="845"/>
      <c r="G7" s="846" t="s">
        <v>1216</v>
      </c>
      <c r="H7" s="846" t="s">
        <v>1217</v>
      </c>
      <c r="I7" s="682" t="s">
        <v>1214</v>
      </c>
      <c r="J7" s="682"/>
      <c r="K7" s="682" t="s">
        <v>1215</v>
      </c>
      <c r="L7" s="682"/>
      <c r="M7" s="848" t="s">
        <v>1216</v>
      </c>
      <c r="N7" s="848" t="s">
        <v>1217</v>
      </c>
    </row>
    <row r="8" spans="1:14" ht="12.4" customHeight="1" x14ac:dyDescent="0.2">
      <c r="B8" s="155" t="s">
        <v>110</v>
      </c>
      <c r="C8" s="148" t="s">
        <v>1218</v>
      </c>
      <c r="D8" s="148" t="s">
        <v>1219</v>
      </c>
      <c r="E8" s="148" t="s">
        <v>1218</v>
      </c>
      <c r="F8" s="148" t="s">
        <v>1219</v>
      </c>
      <c r="G8" s="847"/>
      <c r="H8" s="847"/>
      <c r="I8" s="136" t="s">
        <v>1218</v>
      </c>
      <c r="J8" s="136" t="s">
        <v>1219</v>
      </c>
      <c r="K8" s="136" t="s">
        <v>1218</v>
      </c>
      <c r="L8" s="136" t="s">
        <v>1219</v>
      </c>
      <c r="M8" s="614"/>
      <c r="N8" s="614"/>
    </row>
    <row r="9" spans="1:14" ht="12.4" customHeight="1" x14ac:dyDescent="0.2">
      <c r="A9" s="39" t="s">
        <v>185</v>
      </c>
      <c r="B9" s="114" t="s">
        <v>1220</v>
      </c>
      <c r="C9" s="303">
        <v>0</v>
      </c>
      <c r="D9" s="303">
        <v>2455</v>
      </c>
      <c r="E9" s="303">
        <v>0</v>
      </c>
      <c r="F9" s="303">
        <v>98</v>
      </c>
      <c r="G9" s="303">
        <v>17845</v>
      </c>
      <c r="H9" s="303">
        <v>22692</v>
      </c>
      <c r="I9" s="311">
        <v>0</v>
      </c>
      <c r="J9" s="311">
        <v>2221</v>
      </c>
      <c r="K9" s="311">
        <v>0</v>
      </c>
      <c r="L9" s="311">
        <v>146</v>
      </c>
      <c r="M9" s="311">
        <v>17663</v>
      </c>
      <c r="N9" s="311">
        <v>18620</v>
      </c>
    </row>
    <row r="10" spans="1:14" ht="12.4" customHeight="1" x14ac:dyDescent="0.2">
      <c r="A10" s="39" t="s">
        <v>187</v>
      </c>
      <c r="B10" s="74" t="s">
        <v>1221</v>
      </c>
      <c r="C10" s="33">
        <v>0</v>
      </c>
      <c r="D10" s="33">
        <v>4285</v>
      </c>
      <c r="E10" s="33">
        <v>0</v>
      </c>
      <c r="F10" s="33">
        <v>367</v>
      </c>
      <c r="G10" s="33">
        <v>39</v>
      </c>
      <c r="H10" s="33">
        <v>222</v>
      </c>
      <c r="I10" s="34">
        <v>0</v>
      </c>
      <c r="J10" s="34">
        <v>4502</v>
      </c>
      <c r="K10" s="34">
        <v>0</v>
      </c>
      <c r="L10" s="34">
        <v>331</v>
      </c>
      <c r="M10" s="34">
        <v>113</v>
      </c>
      <c r="N10" s="34">
        <v>179</v>
      </c>
    </row>
    <row r="11" spans="1:14" ht="12.4" customHeight="1" x14ac:dyDescent="0.2">
      <c r="A11" s="39" t="s">
        <v>189</v>
      </c>
      <c r="B11" s="74" t="s">
        <v>1222</v>
      </c>
      <c r="C11" s="33">
        <v>7</v>
      </c>
      <c r="D11" s="33">
        <v>0</v>
      </c>
      <c r="E11" s="33">
        <v>1120</v>
      </c>
      <c r="F11" s="33">
        <v>0</v>
      </c>
      <c r="G11" s="33">
        <v>21017</v>
      </c>
      <c r="H11" s="33">
        <v>16415</v>
      </c>
      <c r="I11" s="34">
        <v>16</v>
      </c>
      <c r="J11" s="34">
        <v>0</v>
      </c>
      <c r="K11" s="34">
        <v>1034</v>
      </c>
      <c r="L11" s="34">
        <v>0</v>
      </c>
      <c r="M11" s="34">
        <v>16902</v>
      </c>
      <c r="N11" s="34">
        <v>17532</v>
      </c>
    </row>
    <row r="12" spans="1:14" ht="12.4" customHeight="1" x14ac:dyDescent="0.2">
      <c r="A12" s="39" t="s">
        <v>191</v>
      </c>
      <c r="B12" s="74" t="s">
        <v>1223</v>
      </c>
      <c r="C12" s="33">
        <v>0</v>
      </c>
      <c r="D12" s="33">
        <v>0</v>
      </c>
      <c r="E12" s="33">
        <v>0</v>
      </c>
      <c r="F12" s="33">
        <v>0</v>
      </c>
      <c r="G12" s="33">
        <v>208</v>
      </c>
      <c r="H12" s="33">
        <v>39</v>
      </c>
      <c r="I12" s="34">
        <v>0</v>
      </c>
      <c r="J12" s="34">
        <v>0</v>
      </c>
      <c r="K12" s="34">
        <v>0</v>
      </c>
      <c r="L12" s="34">
        <v>0</v>
      </c>
      <c r="M12" s="34">
        <v>172</v>
      </c>
      <c r="N12" s="34">
        <v>113</v>
      </c>
    </row>
    <row r="13" spans="1:14" ht="12.4" customHeight="1" x14ac:dyDescent="0.2">
      <c r="A13" s="39" t="s">
        <v>193</v>
      </c>
      <c r="B13" s="74" t="s">
        <v>1224</v>
      </c>
      <c r="C13" s="33">
        <v>0</v>
      </c>
      <c r="D13" s="33">
        <v>0</v>
      </c>
      <c r="E13" s="33">
        <v>0</v>
      </c>
      <c r="F13" s="33">
        <v>0</v>
      </c>
      <c r="G13" s="33">
        <v>208</v>
      </c>
      <c r="H13" s="33">
        <v>0</v>
      </c>
      <c r="I13" s="34">
        <v>0</v>
      </c>
      <c r="J13" s="34">
        <v>0</v>
      </c>
      <c r="K13" s="34">
        <v>0</v>
      </c>
      <c r="L13" s="34">
        <v>0</v>
      </c>
      <c r="M13" s="34">
        <v>215</v>
      </c>
      <c r="N13" s="34">
        <v>0</v>
      </c>
    </row>
    <row r="14" spans="1:14" ht="12.4" customHeight="1" x14ac:dyDescent="0.2">
      <c r="A14" s="39" t="s">
        <v>195</v>
      </c>
      <c r="B14" s="74" t="s">
        <v>1225</v>
      </c>
      <c r="C14" s="33">
        <v>0</v>
      </c>
      <c r="D14" s="33">
        <v>0</v>
      </c>
      <c r="E14" s="33">
        <v>0</v>
      </c>
      <c r="F14" s="33">
        <v>0</v>
      </c>
      <c r="G14" s="33">
        <v>962</v>
      </c>
      <c r="H14" s="33">
        <v>315</v>
      </c>
      <c r="I14" s="34">
        <v>0</v>
      </c>
      <c r="J14" s="34">
        <v>0</v>
      </c>
      <c r="K14" s="34">
        <v>0</v>
      </c>
      <c r="L14" s="34">
        <v>0</v>
      </c>
      <c r="M14" s="34">
        <v>910</v>
      </c>
      <c r="N14" s="34">
        <v>129</v>
      </c>
    </row>
    <row r="15" spans="1:14" ht="12.4" customHeight="1" x14ac:dyDescent="0.2">
      <c r="A15" s="39" t="s">
        <v>196</v>
      </c>
      <c r="B15" s="74" t="s">
        <v>255</v>
      </c>
      <c r="C15" s="33">
        <v>0</v>
      </c>
      <c r="D15" s="33">
        <v>0</v>
      </c>
      <c r="E15" s="33">
        <v>0</v>
      </c>
      <c r="F15" s="33">
        <v>0</v>
      </c>
      <c r="G15" s="33">
        <v>222</v>
      </c>
      <c r="H15" s="33">
        <v>1121</v>
      </c>
      <c r="I15" s="34">
        <v>0</v>
      </c>
      <c r="J15" s="34">
        <v>0</v>
      </c>
      <c r="K15" s="34">
        <v>0</v>
      </c>
      <c r="L15" s="34">
        <v>0</v>
      </c>
      <c r="M15" s="34">
        <v>365</v>
      </c>
      <c r="N15" s="34">
        <v>5</v>
      </c>
    </row>
    <row r="16" spans="1:14" ht="12.4" customHeight="1" x14ac:dyDescent="0.2">
      <c r="A16" s="39" t="s">
        <v>198</v>
      </c>
      <c r="B16" s="122" t="s">
        <v>1226</v>
      </c>
      <c r="C16" s="25">
        <v>0</v>
      </c>
      <c r="D16" s="25">
        <v>0</v>
      </c>
      <c r="E16" s="25">
        <v>0</v>
      </c>
      <c r="F16" s="25">
        <v>0</v>
      </c>
      <c r="G16" s="25">
        <v>328</v>
      </c>
      <c r="H16" s="25">
        <v>1</v>
      </c>
      <c r="I16" s="26">
        <v>0</v>
      </c>
      <c r="J16" s="26">
        <v>0</v>
      </c>
      <c r="K16" s="26">
        <v>0</v>
      </c>
      <c r="L16" s="26">
        <v>0</v>
      </c>
      <c r="M16" s="26">
        <v>277</v>
      </c>
      <c r="N16" s="26">
        <v>0</v>
      </c>
    </row>
    <row r="17" spans="1:14" ht="12.4" customHeight="1" x14ac:dyDescent="0.2">
      <c r="A17" s="74"/>
      <c r="B17" s="111" t="s">
        <v>246</v>
      </c>
      <c r="C17" s="86">
        <v>7</v>
      </c>
      <c r="D17" s="86">
        <v>6740</v>
      </c>
      <c r="E17" s="86">
        <v>1120</v>
      </c>
      <c r="F17" s="86">
        <v>465</v>
      </c>
      <c r="G17" s="86">
        <v>40829</v>
      </c>
      <c r="H17" s="86">
        <v>40805</v>
      </c>
      <c r="I17" s="124">
        <v>16</v>
      </c>
      <c r="J17" s="124">
        <v>6723</v>
      </c>
      <c r="K17" s="124">
        <v>1034</v>
      </c>
      <c r="L17" s="124">
        <v>477</v>
      </c>
      <c r="M17" s="124">
        <v>36617</v>
      </c>
      <c r="N17" s="124">
        <v>36578</v>
      </c>
    </row>
    <row r="18" spans="1:14" ht="15" customHeight="1" x14ac:dyDescent="0.2">
      <c r="B18" s="114"/>
      <c r="C18" s="106"/>
      <c r="D18" s="106"/>
      <c r="E18" s="106"/>
      <c r="F18" s="106"/>
      <c r="G18" s="106"/>
      <c r="H18" s="106"/>
      <c r="I18" s="106"/>
      <c r="J18" s="106"/>
      <c r="K18" s="106"/>
      <c r="L18" s="106"/>
      <c r="M18" s="106"/>
      <c r="N18" s="106"/>
    </row>
    <row r="19" spans="1:14" ht="12.4" customHeight="1" x14ac:dyDescent="0.2">
      <c r="C19" s="154" t="s">
        <v>105</v>
      </c>
      <c r="D19" s="154" t="s">
        <v>106</v>
      </c>
      <c r="E19" s="154" t="s">
        <v>107</v>
      </c>
      <c r="F19" s="154" t="s">
        <v>108</v>
      </c>
      <c r="G19" s="154" t="s">
        <v>109</v>
      </c>
      <c r="H19" s="154" t="s">
        <v>862</v>
      </c>
      <c r="I19" s="154" t="s">
        <v>105</v>
      </c>
      <c r="J19" s="154" t="s">
        <v>106</v>
      </c>
      <c r="K19" s="154" t="s">
        <v>107</v>
      </c>
      <c r="L19" s="154" t="s">
        <v>108</v>
      </c>
      <c r="M19" s="154" t="s">
        <v>109</v>
      </c>
      <c r="N19" s="154" t="s">
        <v>862</v>
      </c>
    </row>
    <row r="20" spans="1:14" ht="3.4" customHeight="1" x14ac:dyDescent="0.2"/>
    <row r="21" spans="1:14" ht="12.4" customHeight="1" x14ac:dyDescent="0.2">
      <c r="C21" s="758" t="s">
        <v>334</v>
      </c>
      <c r="D21" s="614"/>
      <c r="E21" s="614"/>
      <c r="F21" s="614"/>
      <c r="G21" s="614"/>
      <c r="H21" s="614"/>
      <c r="I21" s="758" t="s">
        <v>855</v>
      </c>
      <c r="J21" s="614"/>
      <c r="K21" s="614"/>
      <c r="L21" s="614"/>
      <c r="M21" s="614"/>
      <c r="N21" s="614"/>
    </row>
    <row r="22" spans="1:14" ht="34.15" customHeight="1" x14ac:dyDescent="0.2">
      <c r="C22" s="682" t="s">
        <v>1212</v>
      </c>
      <c r="D22" s="682"/>
      <c r="E22" s="682"/>
      <c r="F22" s="682"/>
      <c r="G22" s="682" t="s">
        <v>1213</v>
      </c>
      <c r="H22" s="682"/>
      <c r="I22" s="682" t="s">
        <v>1212</v>
      </c>
      <c r="J22" s="682"/>
      <c r="K22" s="682"/>
      <c r="L22" s="682"/>
      <c r="M22" s="682" t="s">
        <v>1213</v>
      </c>
      <c r="N22" s="682"/>
    </row>
    <row r="23" spans="1:14" ht="24.2" customHeight="1" x14ac:dyDescent="0.2">
      <c r="C23" s="682" t="s">
        <v>1214</v>
      </c>
      <c r="D23" s="682"/>
      <c r="E23" s="682" t="s">
        <v>1215</v>
      </c>
      <c r="F23" s="682"/>
      <c r="G23" s="848" t="s">
        <v>1216</v>
      </c>
      <c r="H23" s="848" t="s">
        <v>1217</v>
      </c>
      <c r="I23" s="682" t="s">
        <v>1214</v>
      </c>
      <c r="J23" s="682"/>
      <c r="K23" s="682" t="s">
        <v>1215</v>
      </c>
      <c r="L23" s="682"/>
      <c r="M23" s="848" t="s">
        <v>1216</v>
      </c>
      <c r="N23" s="848" t="s">
        <v>1217</v>
      </c>
    </row>
    <row r="24" spans="1:14" ht="12.4" customHeight="1" x14ac:dyDescent="0.2">
      <c r="B24" s="155" t="s">
        <v>110</v>
      </c>
      <c r="C24" s="136" t="s">
        <v>1218</v>
      </c>
      <c r="D24" s="136" t="s">
        <v>1219</v>
      </c>
      <c r="E24" s="136" t="s">
        <v>1218</v>
      </c>
      <c r="F24" s="136" t="s">
        <v>1219</v>
      </c>
      <c r="G24" s="614"/>
      <c r="H24" s="614"/>
      <c r="I24" s="136" t="s">
        <v>1218</v>
      </c>
      <c r="J24" s="136" t="s">
        <v>1219</v>
      </c>
      <c r="K24" s="136" t="s">
        <v>1218</v>
      </c>
      <c r="L24" s="136" t="s">
        <v>1219</v>
      </c>
      <c r="M24" s="614"/>
      <c r="N24" s="614"/>
    </row>
    <row r="25" spans="1:14" ht="12.4" customHeight="1" x14ac:dyDescent="0.2">
      <c r="A25" s="39" t="s">
        <v>185</v>
      </c>
      <c r="B25" s="114" t="s">
        <v>1220</v>
      </c>
      <c r="C25" s="311">
        <v>0</v>
      </c>
      <c r="D25" s="311">
        <v>2334</v>
      </c>
      <c r="E25" s="311">
        <v>0</v>
      </c>
      <c r="F25" s="311">
        <v>131</v>
      </c>
      <c r="G25" s="311">
        <v>11636</v>
      </c>
      <c r="H25" s="311">
        <v>14618</v>
      </c>
      <c r="I25" s="311">
        <v>0</v>
      </c>
      <c r="J25" s="311">
        <v>2050</v>
      </c>
      <c r="K25" s="311">
        <v>0</v>
      </c>
      <c r="L25" s="311">
        <v>193</v>
      </c>
      <c r="M25" s="311">
        <v>13484</v>
      </c>
      <c r="N25" s="311">
        <v>14057</v>
      </c>
    </row>
    <row r="26" spans="1:14" ht="12.4" customHeight="1" x14ac:dyDescent="0.2">
      <c r="A26" s="39" t="s">
        <v>187</v>
      </c>
      <c r="B26" s="74" t="s">
        <v>1221</v>
      </c>
      <c r="C26" s="34">
        <v>0</v>
      </c>
      <c r="D26" s="34">
        <v>3846</v>
      </c>
      <c r="E26" s="34">
        <v>0</v>
      </c>
      <c r="F26" s="34">
        <v>683</v>
      </c>
      <c r="G26" s="34">
        <v>6</v>
      </c>
      <c r="H26" s="34">
        <v>244</v>
      </c>
      <c r="I26" s="34">
        <v>0</v>
      </c>
      <c r="J26" s="34">
        <v>3821</v>
      </c>
      <c r="K26" s="34">
        <v>0</v>
      </c>
      <c r="L26" s="34">
        <v>851</v>
      </c>
      <c r="M26" s="34">
        <v>4</v>
      </c>
      <c r="N26" s="34">
        <v>129</v>
      </c>
    </row>
    <row r="27" spans="1:14" ht="12.4" customHeight="1" x14ac:dyDescent="0.2">
      <c r="A27" s="39" t="s">
        <v>189</v>
      </c>
      <c r="B27" s="74" t="s">
        <v>1222</v>
      </c>
      <c r="C27" s="34">
        <v>0</v>
      </c>
      <c r="D27" s="34">
        <v>0</v>
      </c>
      <c r="E27" s="34">
        <v>784</v>
      </c>
      <c r="F27" s="34">
        <v>0</v>
      </c>
      <c r="G27" s="34">
        <v>13140</v>
      </c>
      <c r="H27" s="34">
        <v>11167</v>
      </c>
      <c r="I27" s="34">
        <v>3</v>
      </c>
      <c r="J27" s="34">
        <v>0</v>
      </c>
      <c r="K27" s="34">
        <v>455</v>
      </c>
      <c r="L27" s="34">
        <v>0</v>
      </c>
      <c r="M27" s="34">
        <v>12980</v>
      </c>
      <c r="N27" s="34">
        <v>13375</v>
      </c>
    </row>
    <row r="28" spans="1:14" ht="12.4" customHeight="1" x14ac:dyDescent="0.2">
      <c r="A28" s="39" t="s">
        <v>191</v>
      </c>
      <c r="B28" s="74" t="s">
        <v>1223</v>
      </c>
      <c r="C28" s="34">
        <v>0</v>
      </c>
      <c r="D28" s="34">
        <v>0</v>
      </c>
      <c r="E28" s="34">
        <v>0</v>
      </c>
      <c r="F28" s="34">
        <v>0</v>
      </c>
      <c r="G28" s="34">
        <v>217</v>
      </c>
      <c r="H28" s="34">
        <v>6</v>
      </c>
      <c r="I28" s="34">
        <v>0</v>
      </c>
      <c r="J28" s="34">
        <v>0</v>
      </c>
      <c r="K28" s="34">
        <v>0</v>
      </c>
      <c r="L28" s="34">
        <v>0</v>
      </c>
      <c r="M28" s="34">
        <v>139</v>
      </c>
      <c r="N28" s="34">
        <v>4</v>
      </c>
    </row>
    <row r="29" spans="1:14" ht="12.4" customHeight="1" x14ac:dyDescent="0.2">
      <c r="A29" s="39" t="s">
        <v>193</v>
      </c>
      <c r="B29" s="74" t="s">
        <v>1224</v>
      </c>
      <c r="C29" s="34">
        <v>0</v>
      </c>
      <c r="D29" s="34">
        <v>0</v>
      </c>
      <c r="E29" s="34">
        <v>0</v>
      </c>
      <c r="F29" s="34">
        <v>0</v>
      </c>
      <c r="G29" s="34">
        <v>227</v>
      </c>
      <c r="H29" s="34">
        <v>22</v>
      </c>
      <c r="I29" s="34">
        <v>0</v>
      </c>
      <c r="J29" s="34">
        <v>0</v>
      </c>
      <c r="K29" s="34">
        <v>0</v>
      </c>
      <c r="L29" s="34">
        <v>0</v>
      </c>
      <c r="M29" s="34">
        <v>147</v>
      </c>
      <c r="N29" s="34">
        <v>8</v>
      </c>
    </row>
    <row r="30" spans="1:14" ht="12.4" customHeight="1" x14ac:dyDescent="0.2">
      <c r="A30" s="39" t="s">
        <v>195</v>
      </c>
      <c r="B30" s="74" t="s">
        <v>1225</v>
      </c>
      <c r="C30" s="34">
        <v>0</v>
      </c>
      <c r="D30" s="34">
        <v>0</v>
      </c>
      <c r="E30" s="34">
        <v>0</v>
      </c>
      <c r="F30" s="34">
        <v>0</v>
      </c>
      <c r="G30" s="34">
        <v>880</v>
      </c>
      <c r="H30" s="34">
        <v>439</v>
      </c>
      <c r="I30" s="34">
        <v>0</v>
      </c>
      <c r="J30" s="34">
        <v>0</v>
      </c>
      <c r="K30" s="34">
        <v>0</v>
      </c>
      <c r="L30" s="34">
        <v>0</v>
      </c>
      <c r="M30" s="34">
        <v>798</v>
      </c>
      <c r="N30" s="34">
        <v>103</v>
      </c>
    </row>
    <row r="31" spans="1:14" ht="12.4" customHeight="1" x14ac:dyDescent="0.2">
      <c r="A31" s="39" t="s">
        <v>196</v>
      </c>
      <c r="B31" s="74" t="s">
        <v>255</v>
      </c>
      <c r="C31" s="34">
        <v>0</v>
      </c>
      <c r="D31" s="34">
        <v>0</v>
      </c>
      <c r="E31" s="34">
        <v>0</v>
      </c>
      <c r="F31" s="34">
        <v>0</v>
      </c>
      <c r="G31" s="34">
        <v>164</v>
      </c>
      <c r="H31" s="34">
        <v>0</v>
      </c>
      <c r="I31" s="34">
        <v>0</v>
      </c>
      <c r="J31" s="34">
        <v>0</v>
      </c>
      <c r="K31" s="34">
        <v>0</v>
      </c>
      <c r="L31" s="34">
        <v>0</v>
      </c>
      <c r="M31" s="34">
        <v>0</v>
      </c>
      <c r="N31" s="34">
        <v>0</v>
      </c>
    </row>
    <row r="32" spans="1:14" ht="12.4" customHeight="1" x14ac:dyDescent="0.2">
      <c r="A32" s="39" t="s">
        <v>198</v>
      </c>
      <c r="B32" s="122" t="s">
        <v>1226</v>
      </c>
      <c r="C32" s="26">
        <v>0</v>
      </c>
      <c r="D32" s="26">
        <v>0</v>
      </c>
      <c r="E32" s="26">
        <v>0</v>
      </c>
      <c r="F32" s="26">
        <v>0</v>
      </c>
      <c r="G32" s="26">
        <v>242</v>
      </c>
      <c r="H32" s="26">
        <v>4</v>
      </c>
      <c r="I32" s="26">
        <v>0</v>
      </c>
      <c r="J32" s="26">
        <v>0</v>
      </c>
      <c r="K32" s="26">
        <v>0</v>
      </c>
      <c r="L32" s="26">
        <v>0</v>
      </c>
      <c r="M32" s="26">
        <v>157</v>
      </c>
      <c r="N32" s="26">
        <v>0</v>
      </c>
    </row>
    <row r="33" spans="1:14" ht="12.4" customHeight="1" x14ac:dyDescent="0.2">
      <c r="A33" s="74"/>
      <c r="B33" s="111" t="s">
        <v>246</v>
      </c>
      <c r="C33" s="124">
        <v>0</v>
      </c>
      <c r="D33" s="124">
        <v>6180</v>
      </c>
      <c r="E33" s="124">
        <v>784</v>
      </c>
      <c r="F33" s="124">
        <v>814</v>
      </c>
      <c r="G33" s="124">
        <v>26512</v>
      </c>
      <c r="H33" s="124">
        <v>26500</v>
      </c>
      <c r="I33" s="124">
        <v>3</v>
      </c>
      <c r="J33" s="124">
        <v>5871</v>
      </c>
      <c r="K33" s="124">
        <v>455</v>
      </c>
      <c r="L33" s="124">
        <v>1044</v>
      </c>
      <c r="M33" s="124">
        <v>27709</v>
      </c>
      <c r="N33" s="124">
        <v>27676</v>
      </c>
    </row>
    <row r="34" spans="1:14" ht="15" customHeight="1" x14ac:dyDescent="0.2">
      <c r="B34" s="114"/>
      <c r="C34" s="106"/>
      <c r="D34" s="106"/>
      <c r="E34" s="106"/>
      <c r="F34" s="106"/>
      <c r="G34" s="106"/>
      <c r="H34" s="106"/>
      <c r="I34" s="106"/>
      <c r="J34" s="106"/>
      <c r="K34" s="106"/>
      <c r="L34" s="106"/>
      <c r="M34" s="106"/>
      <c r="N34" s="106"/>
    </row>
    <row r="35" spans="1:14" ht="12.4" customHeight="1" x14ac:dyDescent="0.2">
      <c r="C35" s="12" t="s">
        <v>105</v>
      </c>
      <c r="D35" s="12" t="s">
        <v>106</v>
      </c>
      <c r="E35" s="12" t="s">
        <v>107</v>
      </c>
      <c r="F35" s="12" t="s">
        <v>108</v>
      </c>
      <c r="G35" s="12" t="s">
        <v>109</v>
      </c>
      <c r="H35" s="12" t="s">
        <v>862</v>
      </c>
    </row>
    <row r="36" spans="1:14" ht="3.4" customHeight="1" x14ac:dyDescent="0.2"/>
    <row r="37" spans="1:14" ht="12.4" customHeight="1" x14ac:dyDescent="0.2">
      <c r="C37" s="758" t="s">
        <v>857</v>
      </c>
      <c r="D37" s="614"/>
      <c r="E37" s="614"/>
      <c r="F37" s="614"/>
      <c r="G37" s="614"/>
      <c r="H37" s="614"/>
      <c r="I37" s="614"/>
      <c r="J37" s="614"/>
      <c r="K37" s="614"/>
      <c r="L37" s="614"/>
      <c r="M37" s="614"/>
      <c r="N37" s="614"/>
    </row>
    <row r="38" spans="1:14" ht="34.15" customHeight="1" x14ac:dyDescent="0.2">
      <c r="C38" s="682" t="s">
        <v>1212</v>
      </c>
      <c r="D38" s="682"/>
      <c r="E38" s="682"/>
      <c r="F38" s="682"/>
      <c r="G38" s="682" t="s">
        <v>1213</v>
      </c>
      <c r="H38" s="682"/>
      <c r="I38" s="614"/>
      <c r="J38" s="614"/>
      <c r="K38" s="614"/>
      <c r="L38" s="614"/>
      <c r="M38" s="614"/>
      <c r="N38" s="614"/>
    </row>
    <row r="39" spans="1:14" ht="24.2" customHeight="1" x14ac:dyDescent="0.2">
      <c r="C39" s="682" t="s">
        <v>1214</v>
      </c>
      <c r="D39" s="682"/>
      <c r="E39" s="682" t="s">
        <v>1215</v>
      </c>
      <c r="F39" s="682"/>
      <c r="G39" s="848" t="s">
        <v>1216</v>
      </c>
      <c r="H39" s="848" t="s">
        <v>1217</v>
      </c>
      <c r="I39" s="614"/>
      <c r="J39" s="614"/>
      <c r="K39" s="614"/>
      <c r="L39" s="614"/>
      <c r="M39" s="614"/>
      <c r="N39" s="614"/>
    </row>
    <row r="40" spans="1:14" ht="12.4" customHeight="1" x14ac:dyDescent="0.2">
      <c r="B40" s="155" t="s">
        <v>110</v>
      </c>
      <c r="C40" s="136" t="s">
        <v>1218</v>
      </c>
      <c r="D40" s="136" t="s">
        <v>1219</v>
      </c>
      <c r="E40" s="136" t="s">
        <v>1218</v>
      </c>
      <c r="F40" s="136" t="s">
        <v>1219</v>
      </c>
      <c r="G40" s="614"/>
      <c r="H40" s="614"/>
      <c r="M40" s="614"/>
      <c r="N40" s="614"/>
    </row>
    <row r="41" spans="1:14" ht="12.4" customHeight="1" x14ac:dyDescent="0.2">
      <c r="A41" s="39" t="s">
        <v>185</v>
      </c>
      <c r="B41" s="114" t="s">
        <v>1220</v>
      </c>
      <c r="C41" s="311">
        <v>0</v>
      </c>
      <c r="D41" s="311">
        <v>2112</v>
      </c>
      <c r="E41" s="311">
        <v>0</v>
      </c>
      <c r="F41" s="311">
        <v>90</v>
      </c>
      <c r="G41" s="311">
        <v>19889</v>
      </c>
      <c r="H41" s="311">
        <v>13975</v>
      </c>
    </row>
    <row r="42" spans="1:14" ht="12.4" customHeight="1" x14ac:dyDescent="0.2">
      <c r="A42" s="39" t="s">
        <v>187</v>
      </c>
      <c r="B42" s="74" t="s">
        <v>1221</v>
      </c>
      <c r="C42" s="34">
        <v>0</v>
      </c>
      <c r="D42" s="34">
        <v>3626</v>
      </c>
      <c r="E42" s="34">
        <v>0</v>
      </c>
      <c r="F42" s="34">
        <v>1067</v>
      </c>
      <c r="G42" s="34">
        <v>317</v>
      </c>
      <c r="H42" s="34">
        <v>67</v>
      </c>
    </row>
    <row r="43" spans="1:14" ht="12.4" customHeight="1" x14ac:dyDescent="0.2">
      <c r="A43" s="39" t="s">
        <v>189</v>
      </c>
      <c r="B43" s="74" t="s">
        <v>1222</v>
      </c>
      <c r="C43" s="34">
        <v>0</v>
      </c>
      <c r="D43" s="34">
        <v>0</v>
      </c>
      <c r="E43" s="34">
        <v>382</v>
      </c>
      <c r="F43" s="34">
        <v>0</v>
      </c>
      <c r="G43" s="34">
        <v>12885</v>
      </c>
      <c r="H43" s="34">
        <v>19883</v>
      </c>
    </row>
    <row r="44" spans="1:14" ht="12.4" customHeight="1" x14ac:dyDescent="0.2">
      <c r="A44" s="39" t="s">
        <v>191</v>
      </c>
      <c r="B44" s="74" t="s">
        <v>1223</v>
      </c>
      <c r="C44" s="34">
        <v>194</v>
      </c>
      <c r="D44" s="34">
        <v>0</v>
      </c>
      <c r="E44" s="34">
        <v>0</v>
      </c>
      <c r="F44" s="34">
        <v>0</v>
      </c>
      <c r="G44" s="34">
        <v>67</v>
      </c>
      <c r="H44" s="34">
        <v>317</v>
      </c>
    </row>
    <row r="45" spans="1:14" ht="12.4" customHeight="1" x14ac:dyDescent="0.2">
      <c r="A45" s="39" t="s">
        <v>193</v>
      </c>
      <c r="B45" s="74" t="s">
        <v>1224</v>
      </c>
      <c r="C45" s="34">
        <v>0</v>
      </c>
      <c r="D45" s="34">
        <v>0</v>
      </c>
      <c r="E45" s="34">
        <v>0</v>
      </c>
      <c r="F45" s="34">
        <v>0</v>
      </c>
      <c r="G45" s="34">
        <v>224</v>
      </c>
      <c r="H45" s="34">
        <v>3</v>
      </c>
    </row>
    <row r="46" spans="1:14" ht="12.4" customHeight="1" x14ac:dyDescent="0.2">
      <c r="A46" s="39" t="s">
        <v>195</v>
      </c>
      <c r="B46" s="74" t="s">
        <v>1225</v>
      </c>
      <c r="C46" s="34">
        <v>0</v>
      </c>
      <c r="D46" s="34">
        <v>0</v>
      </c>
      <c r="E46" s="34">
        <v>0</v>
      </c>
      <c r="F46" s="34">
        <v>0</v>
      </c>
      <c r="G46" s="34">
        <v>691</v>
      </c>
      <c r="H46" s="34">
        <v>5</v>
      </c>
    </row>
    <row r="47" spans="1:14" ht="12.4" customHeight="1" x14ac:dyDescent="0.2">
      <c r="A47" s="39" t="s">
        <v>196</v>
      </c>
      <c r="B47" s="74" t="s">
        <v>255</v>
      </c>
      <c r="C47" s="34">
        <v>0</v>
      </c>
      <c r="D47" s="34">
        <v>0</v>
      </c>
      <c r="E47" s="34">
        <v>0</v>
      </c>
      <c r="F47" s="34">
        <v>0</v>
      </c>
      <c r="G47" s="34">
        <v>0</v>
      </c>
      <c r="H47" s="34">
        <v>0</v>
      </c>
    </row>
    <row r="48" spans="1:14" ht="12.4" customHeight="1" x14ac:dyDescent="0.2">
      <c r="A48" s="39" t="s">
        <v>198</v>
      </c>
      <c r="B48" s="122" t="s">
        <v>1226</v>
      </c>
      <c r="C48" s="26">
        <v>0</v>
      </c>
      <c r="D48" s="26">
        <v>0</v>
      </c>
      <c r="E48" s="26">
        <v>0</v>
      </c>
      <c r="F48" s="26">
        <v>0</v>
      </c>
      <c r="G48" s="26">
        <v>192</v>
      </c>
      <c r="H48" s="26">
        <v>1</v>
      </c>
    </row>
    <row r="49" spans="1:14" ht="12.4" customHeight="1" x14ac:dyDescent="0.2">
      <c r="A49" s="74"/>
      <c r="B49" s="111" t="s">
        <v>246</v>
      </c>
      <c r="C49" s="124">
        <v>194</v>
      </c>
      <c r="D49" s="124">
        <v>5738</v>
      </c>
      <c r="E49" s="124">
        <v>382</v>
      </c>
      <c r="F49" s="124">
        <v>1157</v>
      </c>
      <c r="G49" s="124">
        <v>34265</v>
      </c>
      <c r="H49" s="124">
        <v>34251</v>
      </c>
    </row>
    <row r="50" spans="1:14" ht="12.4" hidden="1" customHeight="1" x14ac:dyDescent="0.2">
      <c r="B50" s="798"/>
      <c r="C50" s="798"/>
      <c r="D50" s="798"/>
      <c r="E50" s="798"/>
      <c r="F50" s="798"/>
      <c r="G50" s="798"/>
      <c r="H50" s="798"/>
      <c r="I50" s="614"/>
      <c r="J50" s="614"/>
      <c r="K50" s="614"/>
      <c r="L50" s="614"/>
      <c r="M50" s="614"/>
      <c r="N50" s="614"/>
    </row>
  </sheetData>
  <mergeCells count="44">
    <mergeCell ref="B50:N50"/>
    <mergeCell ref="H39:H40"/>
    <mergeCell ref="G39:G40"/>
    <mergeCell ref="E39:F39"/>
    <mergeCell ref="C37:H37"/>
    <mergeCell ref="G38:H38"/>
    <mergeCell ref="C38:F38"/>
    <mergeCell ref="C39:D39"/>
    <mergeCell ref="I21:N21"/>
    <mergeCell ref="M39:M40"/>
    <mergeCell ref="N39:N40"/>
    <mergeCell ref="M38:N38"/>
    <mergeCell ref="I38:L38"/>
    <mergeCell ref="I37:N37"/>
    <mergeCell ref="K39:L39"/>
    <mergeCell ref="I39:J39"/>
    <mergeCell ref="M22:N22"/>
    <mergeCell ref="M23:M24"/>
    <mergeCell ref="N23:N24"/>
    <mergeCell ref="K23:L23"/>
    <mergeCell ref="I23:J23"/>
    <mergeCell ref="I22:L22"/>
    <mergeCell ref="C21:H21"/>
    <mergeCell ref="G22:H22"/>
    <mergeCell ref="G23:G24"/>
    <mergeCell ref="H23:H24"/>
    <mergeCell ref="E23:F23"/>
    <mergeCell ref="C23:D23"/>
    <mergeCell ref="C22:F22"/>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7"/>
  <sheetViews>
    <sheetView showRuler="0" workbookViewId="0">
      <selection sqref="A1:M1"/>
    </sheetView>
  </sheetViews>
  <sheetFormatPr baseColWidth="10" defaultColWidth="13.28515625" defaultRowHeight="12.75" x14ac:dyDescent="0.2"/>
  <cols>
    <col min="1" max="1" width="2.28515625" customWidth="1"/>
    <col min="2" max="2" width="1.5703125" customWidth="1"/>
    <col min="3" max="3" width="46.42578125" customWidth="1"/>
    <col min="4" max="13" width="9.7109375" customWidth="1"/>
  </cols>
  <sheetData>
    <row r="1" spans="1:13" ht="13.35" customHeight="1" x14ac:dyDescent="0.2">
      <c r="A1" s="617" t="s">
        <v>1227</v>
      </c>
      <c r="B1" s="614"/>
      <c r="C1" s="614"/>
      <c r="D1" s="614"/>
      <c r="E1" s="614"/>
      <c r="F1" s="614"/>
      <c r="G1" s="614"/>
      <c r="H1" s="614"/>
      <c r="I1" s="614"/>
      <c r="J1" s="614"/>
      <c r="K1" s="614"/>
      <c r="L1" s="614"/>
      <c r="M1" s="614"/>
    </row>
    <row r="2" spans="1:13" ht="3.4" customHeight="1" x14ac:dyDescent="0.2"/>
    <row r="3" spans="1:13" ht="11.65" customHeight="1" x14ac:dyDescent="0.2">
      <c r="C3" s="524">
        <f>SUM(D7:M16)</f>
        <v>6709</v>
      </c>
      <c r="D3" s="12" t="s">
        <v>105</v>
      </c>
      <c r="E3" s="12" t="s">
        <v>106</v>
      </c>
      <c r="F3" s="12" t="s">
        <v>105</v>
      </c>
      <c r="G3" s="12" t="s">
        <v>106</v>
      </c>
      <c r="H3" s="12" t="s">
        <v>105</v>
      </c>
      <c r="I3" s="12" t="s">
        <v>106</v>
      </c>
      <c r="J3" s="12" t="s">
        <v>105</v>
      </c>
      <c r="K3" s="12" t="s">
        <v>106</v>
      </c>
      <c r="L3" s="12" t="s">
        <v>105</v>
      </c>
      <c r="M3" s="12" t="s">
        <v>106</v>
      </c>
    </row>
    <row r="4" spans="1:13" ht="3.4" customHeight="1" x14ac:dyDescent="0.2"/>
    <row r="5" spans="1:13" ht="15.75" customHeight="1" x14ac:dyDescent="0.2">
      <c r="D5" s="701" t="s">
        <v>243</v>
      </c>
      <c r="E5" s="701"/>
      <c r="F5" s="702" t="s">
        <v>321</v>
      </c>
      <c r="G5" s="614"/>
      <c r="H5" s="702" t="s">
        <v>334</v>
      </c>
      <c r="I5" s="614"/>
      <c r="J5" s="702" t="s">
        <v>855</v>
      </c>
      <c r="K5" s="614"/>
      <c r="L5" s="702" t="s">
        <v>857</v>
      </c>
      <c r="M5" s="614"/>
    </row>
    <row r="6" spans="1:13" ht="24.2" customHeight="1" x14ac:dyDescent="0.2">
      <c r="B6" s="638" t="s">
        <v>110</v>
      </c>
      <c r="C6" s="614"/>
      <c r="D6" s="148" t="s">
        <v>1228</v>
      </c>
      <c r="E6" s="148" t="s">
        <v>1229</v>
      </c>
      <c r="F6" s="136" t="s">
        <v>1228</v>
      </c>
      <c r="G6" s="136" t="s">
        <v>1229</v>
      </c>
      <c r="H6" s="136" t="s">
        <v>1228</v>
      </c>
      <c r="I6" s="136" t="s">
        <v>1229</v>
      </c>
      <c r="J6" s="136" t="s">
        <v>1228</v>
      </c>
      <c r="K6" s="136" t="s">
        <v>1229</v>
      </c>
      <c r="L6" s="136" t="s">
        <v>1228</v>
      </c>
      <c r="M6" s="136" t="s">
        <v>1229</v>
      </c>
    </row>
    <row r="7" spans="1:13" ht="12.4" customHeight="1" x14ac:dyDescent="0.2">
      <c r="B7" s="832" t="s">
        <v>1230</v>
      </c>
      <c r="C7" s="832"/>
      <c r="D7" s="525"/>
      <c r="E7" s="525"/>
      <c r="F7" s="49"/>
      <c r="G7" s="49"/>
      <c r="H7" s="49"/>
      <c r="I7" s="49"/>
      <c r="J7" s="49"/>
      <c r="K7" s="49"/>
      <c r="L7" s="49"/>
      <c r="M7" s="49"/>
    </row>
    <row r="8" spans="1:13" ht="12.4" customHeight="1" x14ac:dyDescent="0.2">
      <c r="A8" s="39" t="s">
        <v>185</v>
      </c>
      <c r="C8" s="73" t="s">
        <v>1231</v>
      </c>
      <c r="D8" s="33">
        <v>110</v>
      </c>
      <c r="E8" s="33">
        <v>0</v>
      </c>
      <c r="F8" s="34">
        <v>110</v>
      </c>
      <c r="G8" s="34">
        <v>0</v>
      </c>
      <c r="H8" s="34">
        <v>0</v>
      </c>
      <c r="I8" s="34">
        <v>0</v>
      </c>
      <c r="J8" s="34">
        <v>0</v>
      </c>
      <c r="K8" s="34">
        <v>0</v>
      </c>
      <c r="L8" s="34">
        <v>0</v>
      </c>
      <c r="M8" s="34">
        <v>0</v>
      </c>
    </row>
    <row r="9" spans="1:13" ht="12.4" customHeight="1" x14ac:dyDescent="0.2">
      <c r="A9" s="39" t="s">
        <v>187</v>
      </c>
      <c r="C9" s="73" t="s">
        <v>1232</v>
      </c>
      <c r="D9" s="33">
        <v>1025</v>
      </c>
      <c r="E9" s="33">
        <v>0</v>
      </c>
      <c r="F9" s="34">
        <v>965</v>
      </c>
      <c r="G9" s="34">
        <v>0</v>
      </c>
      <c r="H9" s="34">
        <v>676</v>
      </c>
      <c r="I9" s="34">
        <v>0</v>
      </c>
      <c r="J9" s="34">
        <v>340</v>
      </c>
      <c r="K9" s="34">
        <v>0</v>
      </c>
      <c r="L9" s="34">
        <v>113</v>
      </c>
      <c r="M9" s="34">
        <v>0</v>
      </c>
    </row>
    <row r="10" spans="1:13" ht="12.4" customHeight="1" x14ac:dyDescent="0.2">
      <c r="A10" s="39" t="s">
        <v>189</v>
      </c>
      <c r="C10" s="73" t="s">
        <v>1233</v>
      </c>
      <c r="D10" s="33">
        <v>0</v>
      </c>
      <c r="E10" s="33">
        <v>0</v>
      </c>
      <c r="F10" s="34">
        <v>0</v>
      </c>
      <c r="G10" s="34">
        <v>0</v>
      </c>
      <c r="H10" s="34">
        <v>0</v>
      </c>
      <c r="I10" s="34">
        <v>0</v>
      </c>
      <c r="J10" s="34">
        <v>0</v>
      </c>
      <c r="K10" s="34">
        <v>0</v>
      </c>
      <c r="L10" s="34">
        <v>0</v>
      </c>
      <c r="M10" s="34">
        <v>0</v>
      </c>
    </row>
    <row r="11" spans="1:13" ht="12.4" customHeight="1" x14ac:dyDescent="0.2">
      <c r="A11" s="39" t="s">
        <v>191</v>
      </c>
      <c r="C11" s="73" t="s">
        <v>1234</v>
      </c>
      <c r="D11" s="33">
        <v>0</v>
      </c>
      <c r="E11" s="33">
        <v>0</v>
      </c>
      <c r="F11" s="34">
        <v>0</v>
      </c>
      <c r="G11" s="34">
        <v>0</v>
      </c>
      <c r="H11" s="34">
        <v>0</v>
      </c>
      <c r="I11" s="34">
        <v>0</v>
      </c>
      <c r="J11" s="34">
        <v>0</v>
      </c>
      <c r="K11" s="34">
        <v>0</v>
      </c>
      <c r="L11" s="34">
        <v>0</v>
      </c>
      <c r="M11" s="34">
        <v>0</v>
      </c>
    </row>
    <row r="12" spans="1:13" ht="12.4" customHeight="1" x14ac:dyDescent="0.2">
      <c r="A12" s="39" t="s">
        <v>193</v>
      </c>
      <c r="C12" s="75" t="s">
        <v>1235</v>
      </c>
      <c r="D12" s="25">
        <v>0</v>
      </c>
      <c r="E12" s="25">
        <v>0</v>
      </c>
      <c r="F12" s="26">
        <v>0</v>
      </c>
      <c r="G12" s="26">
        <v>0</v>
      </c>
      <c r="H12" s="26">
        <v>0</v>
      </c>
      <c r="I12" s="26">
        <v>0</v>
      </c>
      <c r="J12" s="26">
        <v>0</v>
      </c>
      <c r="K12" s="26">
        <v>0</v>
      </c>
      <c r="L12" s="26">
        <v>0</v>
      </c>
      <c r="M12" s="26">
        <v>0</v>
      </c>
    </row>
    <row r="13" spans="1:13" ht="12.4" customHeight="1" x14ac:dyDescent="0.2">
      <c r="A13" s="39" t="s">
        <v>195</v>
      </c>
      <c r="B13" s="526"/>
      <c r="C13" s="123" t="s">
        <v>1236</v>
      </c>
      <c r="D13" s="86">
        <v>1135</v>
      </c>
      <c r="E13" s="86">
        <v>0</v>
      </c>
      <c r="F13" s="124">
        <v>1075</v>
      </c>
      <c r="G13" s="124">
        <v>0</v>
      </c>
      <c r="H13" s="124">
        <v>676</v>
      </c>
      <c r="I13" s="124">
        <v>0</v>
      </c>
      <c r="J13" s="124">
        <v>340</v>
      </c>
      <c r="K13" s="124">
        <v>0</v>
      </c>
      <c r="L13" s="124">
        <v>113</v>
      </c>
      <c r="M13" s="124">
        <v>0</v>
      </c>
    </row>
    <row r="14" spans="1:13" ht="12.4" customHeight="1" x14ac:dyDescent="0.2">
      <c r="A14" s="12"/>
      <c r="B14" s="832" t="s">
        <v>1237</v>
      </c>
      <c r="C14" s="832"/>
      <c r="D14" s="89"/>
      <c r="E14" s="89"/>
      <c r="F14" s="49"/>
      <c r="G14" s="49"/>
      <c r="H14" s="49"/>
      <c r="I14" s="49"/>
      <c r="J14" s="49"/>
      <c r="K14" s="49"/>
      <c r="L14" s="49"/>
      <c r="M14" s="49"/>
    </row>
    <row r="15" spans="1:13" ht="12.4" customHeight="1" x14ac:dyDescent="0.2">
      <c r="A15" s="39" t="s">
        <v>196</v>
      </c>
      <c r="C15" s="73" t="s">
        <v>1238</v>
      </c>
      <c r="D15" s="33">
        <v>0</v>
      </c>
      <c r="E15" s="33">
        <v>0</v>
      </c>
      <c r="F15" s="34">
        <v>25</v>
      </c>
      <c r="G15" s="34">
        <v>0</v>
      </c>
      <c r="H15" s="34">
        <v>3</v>
      </c>
      <c r="I15" s="34">
        <v>0</v>
      </c>
      <c r="J15" s="34">
        <v>0</v>
      </c>
      <c r="K15" s="34">
        <v>0</v>
      </c>
      <c r="L15" s="34">
        <v>0</v>
      </c>
      <c r="M15" s="34">
        <v>0</v>
      </c>
    </row>
    <row r="16" spans="1:13" ht="12.4" customHeight="1" x14ac:dyDescent="0.2">
      <c r="A16" s="39" t="s">
        <v>198</v>
      </c>
      <c r="C16" s="75" t="s">
        <v>1239</v>
      </c>
      <c r="D16" s="25">
        <v>1</v>
      </c>
      <c r="E16" s="25">
        <v>0</v>
      </c>
      <c r="F16" s="26">
        <v>0</v>
      </c>
      <c r="G16" s="26">
        <v>0</v>
      </c>
      <c r="H16" s="26">
        <v>0</v>
      </c>
      <c r="I16" s="26">
        <v>0</v>
      </c>
      <c r="J16" s="26">
        <v>0</v>
      </c>
      <c r="K16" s="26">
        <v>0</v>
      </c>
      <c r="L16" s="26">
        <v>2</v>
      </c>
      <c r="M16" s="26">
        <v>0</v>
      </c>
    </row>
    <row r="17" spans="2:13" ht="3.4" customHeight="1" x14ac:dyDescent="0.2">
      <c r="B17" s="527"/>
      <c r="C17" s="528"/>
      <c r="D17" s="529"/>
      <c r="E17" s="529"/>
      <c r="F17" s="529"/>
      <c r="G17" s="529"/>
      <c r="H17" s="529"/>
      <c r="I17" s="529"/>
      <c r="J17" s="529"/>
      <c r="K17" s="529"/>
      <c r="L17" s="529"/>
      <c r="M17" s="529"/>
    </row>
  </sheetData>
  <mergeCells count="9">
    <mergeCell ref="A1:M1"/>
    <mergeCell ref="L5:M5"/>
    <mergeCell ref="J5:K5"/>
    <mergeCell ref="B14:C14"/>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 customWidth="1"/>
    <col min="2" max="2" width="0.85546875" customWidth="1"/>
    <col min="3" max="3" width="2.7109375" customWidth="1"/>
    <col min="4" max="4" width="44.42578125" customWidth="1"/>
    <col min="5" max="5" width="10.7109375" customWidth="1"/>
    <col min="6" max="6" width="8.42578125" customWidth="1"/>
    <col min="7" max="7" width="10.7109375" customWidth="1"/>
    <col min="8" max="8" width="8.42578125" customWidth="1"/>
    <col min="9" max="9" width="10.7109375" customWidth="1"/>
    <col min="10" max="10" width="8.42578125" customWidth="1"/>
    <col min="11" max="11" width="10.7109375" customWidth="1"/>
    <col min="12" max="12" width="8.42578125" customWidth="1"/>
    <col min="13" max="13" width="10.7109375" customWidth="1"/>
    <col min="14" max="14" width="8.42578125" customWidth="1"/>
  </cols>
  <sheetData>
    <row r="1" spans="1:14" ht="13.35" customHeight="1" x14ac:dyDescent="0.2">
      <c r="A1" s="617" t="s">
        <v>1240</v>
      </c>
      <c r="B1" s="614"/>
      <c r="C1" s="614"/>
      <c r="D1" s="614"/>
      <c r="E1" s="614"/>
      <c r="F1" s="614"/>
    </row>
    <row r="2" spans="1:14" ht="3.4" customHeight="1" x14ac:dyDescent="0.2"/>
    <row r="3" spans="1:14" ht="12.4" customHeight="1" x14ac:dyDescent="0.2">
      <c r="D3" s="524">
        <f>SUM(E7:N26)</f>
        <v>6877</v>
      </c>
      <c r="E3" s="12" t="s">
        <v>105</v>
      </c>
      <c r="F3" s="12" t="s">
        <v>106</v>
      </c>
      <c r="G3" s="12" t="s">
        <v>105</v>
      </c>
      <c r="H3" s="12" t="s">
        <v>106</v>
      </c>
      <c r="I3" s="12" t="s">
        <v>105</v>
      </c>
      <c r="J3" s="12" t="s">
        <v>106</v>
      </c>
      <c r="K3" s="12" t="s">
        <v>105</v>
      </c>
      <c r="L3" s="12" t="s">
        <v>106</v>
      </c>
      <c r="M3" s="12" t="s">
        <v>105</v>
      </c>
      <c r="N3" s="12" t="s">
        <v>106</v>
      </c>
    </row>
    <row r="4" spans="1:14" ht="3.4" customHeight="1" x14ac:dyDescent="0.2"/>
    <row r="5" spans="1:14" ht="15.75" customHeight="1" x14ac:dyDescent="0.2">
      <c r="E5" s="701" t="s">
        <v>243</v>
      </c>
      <c r="F5" s="701"/>
      <c r="G5" s="702" t="s">
        <v>321</v>
      </c>
      <c r="H5" s="614"/>
      <c r="I5" s="702" t="s">
        <v>334</v>
      </c>
      <c r="J5" s="614"/>
      <c r="K5" s="702" t="s">
        <v>855</v>
      </c>
      <c r="L5" s="614"/>
      <c r="M5" s="702" t="s">
        <v>857</v>
      </c>
      <c r="N5" s="614"/>
    </row>
    <row r="6" spans="1:14" ht="53.25" customHeight="1" x14ac:dyDescent="0.2">
      <c r="B6" s="661" t="s">
        <v>110</v>
      </c>
      <c r="C6" s="614"/>
      <c r="D6" s="614"/>
      <c r="E6" s="472" t="s">
        <v>1241</v>
      </c>
      <c r="F6" s="472" t="s">
        <v>183</v>
      </c>
      <c r="G6" s="130" t="s">
        <v>1241</v>
      </c>
      <c r="H6" s="130" t="s">
        <v>183</v>
      </c>
      <c r="I6" s="130" t="s">
        <v>1241</v>
      </c>
      <c r="J6" s="130" t="s">
        <v>183</v>
      </c>
      <c r="K6" s="130" t="s">
        <v>1241</v>
      </c>
      <c r="L6" s="130" t="s">
        <v>183</v>
      </c>
      <c r="M6" s="130" t="s">
        <v>1241</v>
      </c>
      <c r="N6" s="130" t="s">
        <v>183</v>
      </c>
    </row>
    <row r="7" spans="1:14" ht="12.4" customHeight="1" x14ac:dyDescent="0.2">
      <c r="A7" s="166" t="s">
        <v>185</v>
      </c>
      <c r="B7" s="749" t="s">
        <v>1242</v>
      </c>
      <c r="C7" s="749"/>
      <c r="D7" s="749"/>
      <c r="E7" s="23">
        <v>1011</v>
      </c>
      <c r="F7" s="23">
        <v>31</v>
      </c>
      <c r="G7" s="24">
        <v>565</v>
      </c>
      <c r="H7" s="24">
        <v>24</v>
      </c>
      <c r="I7" s="24">
        <v>246</v>
      </c>
      <c r="J7" s="24">
        <v>16</v>
      </c>
      <c r="K7" s="24">
        <v>242</v>
      </c>
      <c r="L7" s="24">
        <v>22</v>
      </c>
      <c r="M7" s="24">
        <v>307</v>
      </c>
      <c r="N7" s="24">
        <v>23</v>
      </c>
    </row>
    <row r="8" spans="1:14" ht="19.899999999999999" customHeight="1" x14ac:dyDescent="0.2">
      <c r="A8" s="166" t="s">
        <v>187</v>
      </c>
      <c r="B8" s="746" t="s">
        <v>1243</v>
      </c>
      <c r="C8" s="746"/>
      <c r="D8" s="746"/>
      <c r="E8" s="70">
        <v>910</v>
      </c>
      <c r="F8" s="70">
        <v>18</v>
      </c>
      <c r="G8" s="71">
        <v>464</v>
      </c>
      <c r="H8" s="71">
        <v>9</v>
      </c>
      <c r="I8" s="71">
        <v>145</v>
      </c>
      <c r="J8" s="71">
        <v>3</v>
      </c>
      <c r="K8" s="71">
        <v>141</v>
      </c>
      <c r="L8" s="71">
        <v>3</v>
      </c>
      <c r="M8" s="71">
        <v>206</v>
      </c>
      <c r="N8" s="71">
        <v>4</v>
      </c>
    </row>
    <row r="9" spans="1:14" ht="12.4" customHeight="1" x14ac:dyDescent="0.2">
      <c r="A9" s="166" t="s">
        <v>189</v>
      </c>
      <c r="C9" s="98" t="s">
        <v>1244</v>
      </c>
      <c r="D9" s="98" t="s">
        <v>1245</v>
      </c>
      <c r="E9" s="17">
        <v>723</v>
      </c>
      <c r="F9" s="17">
        <v>14</v>
      </c>
      <c r="G9" s="18">
        <v>302</v>
      </c>
      <c r="H9" s="18">
        <v>6</v>
      </c>
      <c r="I9" s="18">
        <v>50</v>
      </c>
      <c r="J9" s="18">
        <v>1</v>
      </c>
      <c r="K9" s="18">
        <v>30</v>
      </c>
      <c r="L9" s="18">
        <v>1</v>
      </c>
      <c r="M9" s="18">
        <v>13</v>
      </c>
      <c r="N9" s="18">
        <v>0</v>
      </c>
    </row>
    <row r="10" spans="1:14" ht="12.4" customHeight="1" x14ac:dyDescent="0.2">
      <c r="A10" s="166" t="s">
        <v>191</v>
      </c>
      <c r="C10" s="98" t="s">
        <v>1246</v>
      </c>
      <c r="D10" s="98" t="s">
        <v>1247</v>
      </c>
      <c r="E10" s="17">
        <v>45</v>
      </c>
      <c r="F10" s="17">
        <v>1</v>
      </c>
      <c r="G10" s="18">
        <v>44</v>
      </c>
      <c r="H10" s="18">
        <v>1</v>
      </c>
      <c r="I10" s="18">
        <v>66</v>
      </c>
      <c r="J10" s="18">
        <v>1</v>
      </c>
      <c r="K10" s="18">
        <v>100</v>
      </c>
      <c r="L10" s="18">
        <v>2</v>
      </c>
      <c r="M10" s="18">
        <v>66</v>
      </c>
      <c r="N10" s="18">
        <v>1</v>
      </c>
    </row>
    <row r="11" spans="1:14" ht="12.4" customHeight="1" x14ac:dyDescent="0.2">
      <c r="A11" s="166" t="s">
        <v>193</v>
      </c>
      <c r="C11" s="98" t="s">
        <v>1248</v>
      </c>
      <c r="D11" s="98" t="s">
        <v>1249</v>
      </c>
      <c r="E11" s="17">
        <v>142</v>
      </c>
      <c r="F11" s="17">
        <v>3</v>
      </c>
      <c r="G11" s="18">
        <v>118</v>
      </c>
      <c r="H11" s="18">
        <v>2</v>
      </c>
      <c r="I11" s="18">
        <v>29</v>
      </c>
      <c r="J11" s="18">
        <v>1</v>
      </c>
      <c r="K11" s="18">
        <v>11</v>
      </c>
      <c r="L11" s="18">
        <v>0</v>
      </c>
      <c r="M11" s="18">
        <v>127</v>
      </c>
      <c r="N11" s="18">
        <v>3</v>
      </c>
    </row>
    <row r="12" spans="1:14" ht="19.899999999999999" customHeight="1" x14ac:dyDescent="0.2">
      <c r="A12" s="166" t="s">
        <v>195</v>
      </c>
      <c r="C12" s="98" t="s">
        <v>1250</v>
      </c>
      <c r="D12" s="98" t="s">
        <v>1251</v>
      </c>
      <c r="E12" s="17">
        <v>0</v>
      </c>
      <c r="F12" s="17">
        <v>0</v>
      </c>
      <c r="G12" s="18">
        <v>0</v>
      </c>
      <c r="H12" s="18">
        <v>0</v>
      </c>
      <c r="I12" s="18">
        <v>0</v>
      </c>
      <c r="J12" s="18">
        <v>0</v>
      </c>
      <c r="K12" s="18">
        <v>0</v>
      </c>
      <c r="L12" s="18">
        <v>0</v>
      </c>
      <c r="M12" s="18">
        <v>0</v>
      </c>
      <c r="N12" s="18">
        <v>0</v>
      </c>
    </row>
    <row r="13" spans="1:14" ht="12.4" customHeight="1" x14ac:dyDescent="0.2">
      <c r="A13" s="166" t="s">
        <v>196</v>
      </c>
      <c r="B13" s="659" t="s">
        <v>1252</v>
      </c>
      <c r="C13" s="614"/>
      <c r="D13" s="614"/>
      <c r="E13" s="17">
        <v>0</v>
      </c>
      <c r="F13" s="17">
        <v>0</v>
      </c>
      <c r="G13" s="18">
        <v>0</v>
      </c>
      <c r="H13" s="18">
        <v>0</v>
      </c>
      <c r="I13" s="18">
        <v>0</v>
      </c>
      <c r="J13" s="18">
        <v>0</v>
      </c>
      <c r="K13" s="18">
        <v>0</v>
      </c>
      <c r="L13" s="18">
        <v>0</v>
      </c>
      <c r="M13" s="18">
        <v>0</v>
      </c>
      <c r="N13" s="18">
        <v>0</v>
      </c>
    </row>
    <row r="14" spans="1:14" ht="12.4" customHeight="1" x14ac:dyDescent="0.2">
      <c r="A14" s="166" t="s">
        <v>198</v>
      </c>
      <c r="B14" s="659" t="s">
        <v>1253</v>
      </c>
      <c r="C14" s="614"/>
      <c r="D14" s="614"/>
      <c r="E14" s="17">
        <v>0</v>
      </c>
      <c r="F14" s="17">
        <v>0</v>
      </c>
      <c r="G14" s="18">
        <v>0</v>
      </c>
      <c r="H14" s="18">
        <v>0</v>
      </c>
      <c r="I14" s="18">
        <v>0</v>
      </c>
      <c r="J14" s="18">
        <v>0</v>
      </c>
      <c r="K14" s="18">
        <v>0</v>
      </c>
      <c r="L14" s="18">
        <v>0</v>
      </c>
      <c r="M14" s="18">
        <v>0</v>
      </c>
      <c r="N14" s="18">
        <v>0</v>
      </c>
    </row>
    <row r="15" spans="1:14" ht="12.4" customHeight="1" x14ac:dyDescent="0.2">
      <c r="A15" s="166" t="s">
        <v>200</v>
      </c>
      <c r="B15" s="659" t="s">
        <v>1254</v>
      </c>
      <c r="C15" s="614"/>
      <c r="D15" s="614"/>
      <c r="E15" s="17">
        <v>101</v>
      </c>
      <c r="F15" s="17">
        <v>13</v>
      </c>
      <c r="G15" s="18">
        <v>101</v>
      </c>
      <c r="H15" s="18">
        <v>15</v>
      </c>
      <c r="I15" s="18">
        <v>101</v>
      </c>
      <c r="J15" s="18">
        <v>13</v>
      </c>
      <c r="K15" s="18">
        <v>101</v>
      </c>
      <c r="L15" s="18">
        <v>19</v>
      </c>
      <c r="M15" s="18">
        <v>101</v>
      </c>
      <c r="N15" s="18">
        <v>19</v>
      </c>
    </row>
    <row r="16" spans="1:14" ht="12.4" customHeight="1" x14ac:dyDescent="0.2">
      <c r="A16" s="166" t="s">
        <v>202</v>
      </c>
      <c r="B16" s="663" t="s">
        <v>1255</v>
      </c>
      <c r="C16" s="614"/>
      <c r="D16" s="614"/>
      <c r="E16" s="530">
        <v>0</v>
      </c>
      <c r="F16" s="530">
        <v>0</v>
      </c>
      <c r="G16" s="102">
        <v>0</v>
      </c>
      <c r="H16" s="102">
        <v>0</v>
      </c>
      <c r="I16" s="102">
        <v>0</v>
      </c>
      <c r="J16" s="102">
        <v>0</v>
      </c>
      <c r="K16" s="102">
        <v>0</v>
      </c>
      <c r="L16" s="102">
        <v>0</v>
      </c>
      <c r="M16" s="102">
        <v>0</v>
      </c>
      <c r="N16" s="102">
        <v>0</v>
      </c>
    </row>
    <row r="17" spans="1:14" ht="12.4" customHeight="1" x14ac:dyDescent="0.2">
      <c r="A17" s="166" t="s">
        <v>204</v>
      </c>
      <c r="B17" s="664" t="s">
        <v>1256</v>
      </c>
      <c r="C17" s="664"/>
      <c r="D17" s="664"/>
      <c r="E17" s="253">
        <v>0</v>
      </c>
      <c r="F17" s="253">
        <v>0</v>
      </c>
      <c r="G17" s="104">
        <v>0</v>
      </c>
      <c r="H17" s="104">
        <v>0</v>
      </c>
      <c r="I17" s="104">
        <v>0</v>
      </c>
      <c r="J17" s="104">
        <v>0</v>
      </c>
      <c r="K17" s="104">
        <v>0</v>
      </c>
      <c r="L17" s="104">
        <v>0</v>
      </c>
      <c r="M17" s="104">
        <v>0</v>
      </c>
      <c r="N17" s="104">
        <v>0</v>
      </c>
    </row>
    <row r="18" spans="1:14" ht="19.899999999999999" customHeight="1" x14ac:dyDescent="0.2">
      <c r="A18" s="166" t="s">
        <v>206</v>
      </c>
      <c r="B18" s="746" t="s">
        <v>1257</v>
      </c>
      <c r="C18" s="746"/>
      <c r="D18" s="746"/>
      <c r="E18" s="70">
        <v>0</v>
      </c>
      <c r="F18" s="70">
        <v>0</v>
      </c>
      <c r="G18" s="71">
        <v>0</v>
      </c>
      <c r="H18" s="71">
        <v>0</v>
      </c>
      <c r="I18" s="71">
        <v>0</v>
      </c>
      <c r="J18" s="71">
        <v>0</v>
      </c>
      <c r="K18" s="71">
        <v>0</v>
      </c>
      <c r="L18" s="71">
        <v>0</v>
      </c>
      <c r="M18" s="71">
        <v>0</v>
      </c>
      <c r="N18" s="71">
        <v>0</v>
      </c>
    </row>
    <row r="19" spans="1:14" ht="12.4" customHeight="1" x14ac:dyDescent="0.2">
      <c r="A19" s="166" t="s">
        <v>208</v>
      </c>
      <c r="C19" s="98" t="s">
        <v>1244</v>
      </c>
      <c r="D19" s="98" t="s">
        <v>1245</v>
      </c>
      <c r="E19" s="531">
        <v>0</v>
      </c>
      <c r="F19" s="531">
        <v>0</v>
      </c>
      <c r="G19" s="99">
        <v>0</v>
      </c>
      <c r="H19" s="99">
        <v>0</v>
      </c>
      <c r="I19" s="99">
        <v>0</v>
      </c>
      <c r="J19" s="99">
        <v>0</v>
      </c>
      <c r="K19" s="99">
        <v>0</v>
      </c>
      <c r="L19" s="99">
        <v>0</v>
      </c>
      <c r="M19" s="99">
        <v>0</v>
      </c>
      <c r="N19" s="99">
        <v>0</v>
      </c>
    </row>
    <row r="20" spans="1:14" ht="12.4" customHeight="1" x14ac:dyDescent="0.2">
      <c r="A20" s="166" t="s">
        <v>210</v>
      </c>
      <c r="C20" s="98" t="s">
        <v>1246</v>
      </c>
      <c r="D20" s="98" t="s">
        <v>1247</v>
      </c>
      <c r="E20" s="531">
        <v>0</v>
      </c>
      <c r="F20" s="531">
        <v>0</v>
      </c>
      <c r="G20" s="99">
        <v>0</v>
      </c>
      <c r="H20" s="99">
        <v>0</v>
      </c>
      <c r="I20" s="99">
        <v>0</v>
      </c>
      <c r="J20" s="99">
        <v>0</v>
      </c>
      <c r="K20" s="99">
        <v>0</v>
      </c>
      <c r="L20" s="99">
        <v>0</v>
      </c>
      <c r="M20" s="99">
        <v>0</v>
      </c>
      <c r="N20" s="99">
        <v>0</v>
      </c>
    </row>
    <row r="21" spans="1:14" ht="12.4" customHeight="1" x14ac:dyDescent="0.2">
      <c r="A21" s="166" t="s">
        <v>212</v>
      </c>
      <c r="C21" s="98" t="s">
        <v>1248</v>
      </c>
      <c r="D21" s="98" t="s">
        <v>1249</v>
      </c>
      <c r="E21" s="531">
        <v>0</v>
      </c>
      <c r="F21" s="531">
        <v>0</v>
      </c>
      <c r="G21" s="99">
        <v>0</v>
      </c>
      <c r="H21" s="99">
        <v>0</v>
      </c>
      <c r="I21" s="99">
        <v>0</v>
      </c>
      <c r="J21" s="99">
        <v>0</v>
      </c>
      <c r="K21" s="99">
        <v>0</v>
      </c>
      <c r="L21" s="99">
        <v>0</v>
      </c>
      <c r="M21" s="99">
        <v>0</v>
      </c>
      <c r="N21" s="99">
        <v>0</v>
      </c>
    </row>
    <row r="22" spans="1:14" ht="19.899999999999999" customHeight="1" x14ac:dyDescent="0.2">
      <c r="A22" s="166" t="s">
        <v>214</v>
      </c>
      <c r="C22" s="98" t="s">
        <v>1250</v>
      </c>
      <c r="D22" s="98" t="s">
        <v>1251</v>
      </c>
      <c r="E22" s="531">
        <v>0</v>
      </c>
      <c r="F22" s="531">
        <v>0</v>
      </c>
      <c r="G22" s="99">
        <v>0</v>
      </c>
      <c r="H22" s="99">
        <v>0</v>
      </c>
      <c r="I22" s="99">
        <v>0</v>
      </c>
      <c r="J22" s="99">
        <v>0</v>
      </c>
      <c r="K22" s="99">
        <v>0</v>
      </c>
      <c r="L22" s="99">
        <v>0</v>
      </c>
      <c r="M22" s="99">
        <v>0</v>
      </c>
      <c r="N22" s="99">
        <v>0</v>
      </c>
    </row>
    <row r="23" spans="1:14" ht="12.4" customHeight="1" x14ac:dyDescent="0.2">
      <c r="A23" s="166" t="s">
        <v>216</v>
      </c>
      <c r="B23" s="659" t="s">
        <v>1252</v>
      </c>
      <c r="C23" s="614"/>
      <c r="D23" s="614"/>
      <c r="E23" s="531">
        <v>0</v>
      </c>
      <c r="F23" s="531">
        <v>0</v>
      </c>
      <c r="G23" s="99">
        <v>0</v>
      </c>
      <c r="H23" s="99">
        <v>0</v>
      </c>
      <c r="I23" s="99">
        <v>0</v>
      </c>
      <c r="J23" s="99">
        <v>0</v>
      </c>
      <c r="K23" s="99">
        <v>0</v>
      </c>
      <c r="L23" s="99">
        <v>0</v>
      </c>
      <c r="M23" s="99">
        <v>0</v>
      </c>
      <c r="N23" s="99">
        <v>0</v>
      </c>
    </row>
    <row r="24" spans="1:14" ht="12.4" customHeight="1" x14ac:dyDescent="0.2">
      <c r="A24" s="166" t="s">
        <v>156</v>
      </c>
      <c r="B24" s="659" t="s">
        <v>1253</v>
      </c>
      <c r="C24" s="614"/>
      <c r="D24" s="614"/>
      <c r="E24" s="531">
        <v>0</v>
      </c>
      <c r="F24" s="531">
        <v>0</v>
      </c>
      <c r="G24" s="99">
        <v>0</v>
      </c>
      <c r="H24" s="99">
        <v>0</v>
      </c>
      <c r="I24" s="99">
        <v>0</v>
      </c>
      <c r="J24" s="99">
        <v>0</v>
      </c>
      <c r="K24" s="99">
        <v>0</v>
      </c>
      <c r="L24" s="99">
        <v>0</v>
      </c>
      <c r="M24" s="99">
        <v>0</v>
      </c>
      <c r="N24" s="99">
        <v>0</v>
      </c>
    </row>
    <row r="25" spans="1:14" ht="12.4" customHeight="1" x14ac:dyDescent="0.2">
      <c r="A25" s="166" t="s">
        <v>158</v>
      </c>
      <c r="B25" s="659" t="s">
        <v>1254</v>
      </c>
      <c r="C25" s="614"/>
      <c r="D25" s="614"/>
      <c r="E25" s="531">
        <v>0</v>
      </c>
      <c r="F25" s="531">
        <v>0</v>
      </c>
      <c r="G25" s="99">
        <v>0</v>
      </c>
      <c r="H25" s="99">
        <v>0</v>
      </c>
      <c r="I25" s="99">
        <v>0</v>
      </c>
      <c r="J25" s="99">
        <v>0</v>
      </c>
      <c r="K25" s="99">
        <v>0</v>
      </c>
      <c r="L25" s="99">
        <v>0</v>
      </c>
      <c r="M25" s="99">
        <v>0</v>
      </c>
      <c r="N25" s="99">
        <v>0</v>
      </c>
    </row>
    <row r="26" spans="1:14" ht="12.4" customHeight="1" x14ac:dyDescent="0.2">
      <c r="A26" s="166" t="s">
        <v>160</v>
      </c>
      <c r="B26" s="663" t="s">
        <v>1255</v>
      </c>
      <c r="C26" s="614"/>
      <c r="D26" s="614"/>
      <c r="E26" s="530">
        <v>0</v>
      </c>
      <c r="F26" s="530">
        <v>0</v>
      </c>
      <c r="G26" s="102">
        <v>0</v>
      </c>
      <c r="H26" s="102">
        <v>0</v>
      </c>
      <c r="I26" s="102">
        <v>0</v>
      </c>
      <c r="J26" s="102">
        <v>0</v>
      </c>
      <c r="K26" s="102">
        <v>0</v>
      </c>
      <c r="L26" s="102">
        <v>0</v>
      </c>
      <c r="M26" s="102">
        <v>0</v>
      </c>
      <c r="N26" s="102">
        <v>0</v>
      </c>
    </row>
    <row r="27" spans="1:14" ht="3.4" customHeight="1" x14ac:dyDescent="0.2">
      <c r="B27" s="144"/>
      <c r="C27" s="144"/>
      <c r="D27" s="144"/>
      <c r="E27" s="48"/>
      <c r="F27" s="48"/>
      <c r="G27" s="48"/>
      <c r="H27" s="48"/>
      <c r="I27" s="48"/>
      <c r="J27" s="48"/>
      <c r="K27" s="48"/>
      <c r="L27" s="48"/>
      <c r="M27" s="48"/>
      <c r="N27" s="48"/>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8"/>
  <sheetViews>
    <sheetView showRuler="0" workbookViewId="0">
      <selection sqref="A1:O1"/>
    </sheetView>
  </sheetViews>
  <sheetFormatPr baseColWidth="10" defaultColWidth="13.28515625" defaultRowHeight="12.75" x14ac:dyDescent="0.2"/>
  <cols>
    <col min="1" max="1" width="2.7109375" customWidth="1"/>
    <col min="2" max="2" width="0.85546875" customWidth="1"/>
    <col min="3" max="3" width="29.5703125" customWidth="1"/>
    <col min="4" max="15" width="10.28515625" customWidth="1"/>
  </cols>
  <sheetData>
    <row r="1" spans="1:15" ht="13.35" customHeight="1" x14ac:dyDescent="0.2">
      <c r="A1" s="617" t="s">
        <v>1258</v>
      </c>
      <c r="B1" s="614"/>
      <c r="C1" s="614"/>
      <c r="D1" s="614"/>
      <c r="E1" s="614"/>
      <c r="F1" s="614"/>
      <c r="G1" s="614"/>
      <c r="H1" s="614"/>
      <c r="I1" s="614"/>
      <c r="J1" s="614"/>
      <c r="K1" s="614"/>
      <c r="L1" s="614"/>
      <c r="M1" s="614"/>
      <c r="N1" s="614"/>
      <c r="O1" s="614"/>
    </row>
    <row r="2" spans="1:15" ht="3.4" customHeight="1" x14ac:dyDescent="0.2"/>
    <row r="3" spans="1:15" ht="12.4" customHeight="1" x14ac:dyDescent="0.2">
      <c r="C3" s="404">
        <f>SUM(D8:O52)</f>
        <v>308</v>
      </c>
      <c r="D3" s="154" t="s">
        <v>105</v>
      </c>
      <c r="E3" s="154" t="s">
        <v>106</v>
      </c>
      <c r="F3" s="154" t="s">
        <v>107</v>
      </c>
      <c r="G3" s="154" t="s">
        <v>108</v>
      </c>
      <c r="H3" s="154" t="s">
        <v>109</v>
      </c>
      <c r="I3" s="154" t="s">
        <v>862</v>
      </c>
      <c r="J3" s="154" t="s">
        <v>863</v>
      </c>
      <c r="K3" s="154" t="s">
        <v>1012</v>
      </c>
      <c r="L3" s="154" t="s">
        <v>1013</v>
      </c>
      <c r="M3" s="154" t="s">
        <v>1014</v>
      </c>
      <c r="N3" s="154" t="s">
        <v>1015</v>
      </c>
      <c r="O3" s="154" t="s">
        <v>1016</v>
      </c>
    </row>
    <row r="4" spans="1:15" ht="3.4" customHeight="1" x14ac:dyDescent="0.2"/>
    <row r="5" spans="1:15" ht="14.1" customHeight="1" x14ac:dyDescent="0.2">
      <c r="D5" s="747" t="s">
        <v>243</v>
      </c>
      <c r="E5" s="747"/>
      <c r="F5" s="747"/>
      <c r="G5" s="747"/>
      <c r="H5" s="747"/>
      <c r="I5" s="747"/>
      <c r="J5" s="747"/>
      <c r="K5" s="747"/>
      <c r="L5" s="747"/>
      <c r="M5" s="747"/>
      <c r="N5" s="747"/>
      <c r="O5" s="747"/>
    </row>
    <row r="6" spans="1:15" ht="14.1" customHeight="1" x14ac:dyDescent="0.2">
      <c r="D6" s="850" t="s">
        <v>1259</v>
      </c>
      <c r="E6" s="850"/>
      <c r="F6" s="850"/>
      <c r="G6" s="850"/>
      <c r="H6" s="850" t="s">
        <v>1260</v>
      </c>
      <c r="I6" s="850"/>
      <c r="J6" s="850"/>
      <c r="K6" s="850"/>
      <c r="L6" s="850" t="s">
        <v>1261</v>
      </c>
      <c r="M6" s="850"/>
      <c r="N6" s="850"/>
      <c r="O6" s="850"/>
    </row>
    <row r="7" spans="1:15" ht="14.1" customHeight="1" x14ac:dyDescent="0.2">
      <c r="B7" s="849" t="s">
        <v>110</v>
      </c>
      <c r="C7" s="614"/>
      <c r="D7" s="66" t="s">
        <v>1262</v>
      </c>
      <c r="E7" s="66" t="s">
        <v>1263</v>
      </c>
      <c r="F7" s="66" t="s">
        <v>1264</v>
      </c>
      <c r="G7" s="66" t="s">
        <v>1038</v>
      </c>
      <c r="H7" s="66" t="s">
        <v>1262</v>
      </c>
      <c r="I7" s="66" t="s">
        <v>1263</v>
      </c>
      <c r="J7" s="66" t="s">
        <v>1264</v>
      </c>
      <c r="K7" s="66" t="s">
        <v>1038</v>
      </c>
      <c r="L7" s="66" t="s">
        <v>1262</v>
      </c>
      <c r="M7" s="66" t="s">
        <v>1263</v>
      </c>
      <c r="N7" s="66" t="s">
        <v>1264</v>
      </c>
      <c r="O7" s="66" t="s">
        <v>1038</v>
      </c>
    </row>
    <row r="8" spans="1:15" ht="12.4" customHeight="1" x14ac:dyDescent="0.2">
      <c r="A8" s="211" t="s">
        <v>185</v>
      </c>
      <c r="B8" s="756" t="s">
        <v>1265</v>
      </c>
      <c r="C8" s="756"/>
      <c r="D8" s="90">
        <v>0</v>
      </c>
      <c r="E8" s="90">
        <v>0</v>
      </c>
      <c r="F8" s="90">
        <v>0</v>
      </c>
      <c r="G8" s="90">
        <v>0</v>
      </c>
      <c r="H8" s="90">
        <v>0</v>
      </c>
      <c r="I8" s="90">
        <v>0</v>
      </c>
      <c r="J8" s="90">
        <v>0</v>
      </c>
      <c r="K8" s="90">
        <v>0</v>
      </c>
      <c r="L8" s="90">
        <v>0</v>
      </c>
      <c r="M8" s="90">
        <v>0</v>
      </c>
      <c r="N8" s="90">
        <v>0</v>
      </c>
      <c r="O8" s="90">
        <v>0</v>
      </c>
    </row>
    <row r="9" spans="1:15" ht="12.4" customHeight="1" x14ac:dyDescent="0.2">
      <c r="A9" s="211" t="s">
        <v>187</v>
      </c>
      <c r="B9" s="127"/>
      <c r="C9" s="127" t="s">
        <v>1266</v>
      </c>
      <c r="D9" s="532">
        <v>0</v>
      </c>
      <c r="E9" s="532">
        <v>0</v>
      </c>
      <c r="F9" s="532">
        <v>0</v>
      </c>
      <c r="G9" s="532">
        <v>0</v>
      </c>
      <c r="H9" s="532">
        <v>0</v>
      </c>
      <c r="I9" s="532">
        <v>0</v>
      </c>
      <c r="J9" s="532">
        <v>0</v>
      </c>
      <c r="K9" s="532">
        <v>0</v>
      </c>
      <c r="L9" s="532">
        <v>0</v>
      </c>
      <c r="M9" s="532">
        <v>0</v>
      </c>
      <c r="N9" s="532">
        <v>0</v>
      </c>
      <c r="O9" s="532">
        <v>0</v>
      </c>
    </row>
    <row r="10" spans="1:15" ht="12.4" customHeight="1" x14ac:dyDescent="0.2">
      <c r="A10" s="211" t="s">
        <v>189</v>
      </c>
      <c r="C10" s="314" t="s">
        <v>1267</v>
      </c>
      <c r="D10" s="533">
        <v>0</v>
      </c>
      <c r="E10" s="533">
        <v>0</v>
      </c>
      <c r="F10" s="533">
        <v>0</v>
      </c>
      <c r="G10" s="533">
        <v>0</v>
      </c>
      <c r="H10" s="533">
        <v>0</v>
      </c>
      <c r="I10" s="533">
        <v>0</v>
      </c>
      <c r="J10" s="533">
        <v>0</v>
      </c>
      <c r="K10" s="533">
        <v>0</v>
      </c>
      <c r="L10" s="533">
        <v>0</v>
      </c>
      <c r="M10" s="533">
        <v>0</v>
      </c>
      <c r="N10" s="533">
        <v>0</v>
      </c>
      <c r="O10" s="533">
        <v>0</v>
      </c>
    </row>
    <row r="11" spans="1:15" ht="12.4" customHeight="1" x14ac:dyDescent="0.2">
      <c r="A11" s="211" t="s">
        <v>191</v>
      </c>
      <c r="C11" s="314" t="s">
        <v>1268</v>
      </c>
      <c r="D11" s="533">
        <v>0</v>
      </c>
      <c r="E11" s="533">
        <v>0</v>
      </c>
      <c r="F11" s="533">
        <v>0</v>
      </c>
      <c r="G11" s="533">
        <v>0</v>
      </c>
      <c r="H11" s="533">
        <v>0</v>
      </c>
      <c r="I11" s="533">
        <v>0</v>
      </c>
      <c r="J11" s="533">
        <v>0</v>
      </c>
      <c r="K11" s="533">
        <v>0</v>
      </c>
      <c r="L11" s="533">
        <v>0</v>
      </c>
      <c r="M11" s="533">
        <v>0</v>
      </c>
      <c r="N11" s="533">
        <v>0</v>
      </c>
      <c r="O11" s="533">
        <v>0</v>
      </c>
    </row>
    <row r="12" spans="1:15" ht="12.4" customHeight="1" x14ac:dyDescent="0.2">
      <c r="A12" s="211" t="s">
        <v>193</v>
      </c>
      <c r="C12" s="315" t="s">
        <v>1269</v>
      </c>
      <c r="D12" s="534">
        <v>0</v>
      </c>
      <c r="E12" s="534">
        <v>0</v>
      </c>
      <c r="F12" s="534">
        <v>0</v>
      </c>
      <c r="G12" s="534">
        <v>0</v>
      </c>
      <c r="H12" s="534">
        <v>0</v>
      </c>
      <c r="I12" s="534">
        <v>0</v>
      </c>
      <c r="J12" s="534">
        <v>0</v>
      </c>
      <c r="K12" s="534">
        <v>0</v>
      </c>
      <c r="L12" s="534">
        <v>0</v>
      </c>
      <c r="M12" s="534">
        <v>0</v>
      </c>
      <c r="N12" s="534">
        <v>0</v>
      </c>
      <c r="O12" s="534">
        <v>0</v>
      </c>
    </row>
    <row r="13" spans="1:15" ht="12.4" customHeight="1" x14ac:dyDescent="0.2">
      <c r="A13" s="211" t="s">
        <v>195</v>
      </c>
      <c r="B13" s="756" t="s">
        <v>1270</v>
      </c>
      <c r="C13" s="756"/>
      <c r="D13" s="90">
        <v>0</v>
      </c>
      <c r="E13" s="90">
        <v>0</v>
      </c>
      <c r="F13" s="90">
        <v>0</v>
      </c>
      <c r="G13" s="90">
        <v>0</v>
      </c>
      <c r="H13" s="90">
        <v>0</v>
      </c>
      <c r="I13" s="90">
        <v>0</v>
      </c>
      <c r="J13" s="90">
        <v>0</v>
      </c>
      <c r="K13" s="90">
        <v>0</v>
      </c>
      <c r="L13" s="90">
        <v>25</v>
      </c>
      <c r="M13" s="90">
        <v>0</v>
      </c>
      <c r="N13" s="90">
        <v>0</v>
      </c>
      <c r="O13" s="90">
        <v>25</v>
      </c>
    </row>
    <row r="14" spans="1:15" ht="12.4" customHeight="1" x14ac:dyDescent="0.2">
      <c r="A14" s="211" t="s">
        <v>196</v>
      </c>
      <c r="B14" s="127"/>
      <c r="C14" s="127" t="s">
        <v>1271</v>
      </c>
      <c r="D14" s="532">
        <v>0</v>
      </c>
      <c r="E14" s="532">
        <v>0</v>
      </c>
      <c r="F14" s="532">
        <v>0</v>
      </c>
      <c r="G14" s="532">
        <v>0</v>
      </c>
      <c r="H14" s="532">
        <v>0</v>
      </c>
      <c r="I14" s="532">
        <v>0</v>
      </c>
      <c r="J14" s="532">
        <v>0</v>
      </c>
      <c r="K14" s="532">
        <v>0</v>
      </c>
      <c r="L14" s="532">
        <v>0</v>
      </c>
      <c r="M14" s="532">
        <v>0</v>
      </c>
      <c r="N14" s="532">
        <v>0</v>
      </c>
      <c r="O14" s="532">
        <v>0</v>
      </c>
    </row>
    <row r="15" spans="1:15" ht="12.4" customHeight="1" x14ac:dyDescent="0.2">
      <c r="A15" s="211" t="s">
        <v>198</v>
      </c>
      <c r="C15" s="314" t="s">
        <v>1272</v>
      </c>
      <c r="D15" s="533">
        <v>0</v>
      </c>
      <c r="E15" s="533">
        <v>0</v>
      </c>
      <c r="F15" s="533">
        <v>0</v>
      </c>
      <c r="G15" s="533">
        <v>0</v>
      </c>
      <c r="H15" s="533">
        <v>0</v>
      </c>
      <c r="I15" s="533">
        <v>0</v>
      </c>
      <c r="J15" s="533">
        <v>0</v>
      </c>
      <c r="K15" s="533">
        <v>0</v>
      </c>
      <c r="L15" s="533">
        <v>0</v>
      </c>
      <c r="M15" s="533">
        <v>0</v>
      </c>
      <c r="N15" s="533">
        <v>0</v>
      </c>
      <c r="O15" s="533">
        <v>0</v>
      </c>
    </row>
    <row r="16" spans="1:15" ht="12.4" customHeight="1" x14ac:dyDescent="0.2">
      <c r="A16" s="211" t="s">
        <v>200</v>
      </c>
      <c r="C16" s="314" t="s">
        <v>1273</v>
      </c>
      <c r="D16" s="533">
        <v>0</v>
      </c>
      <c r="E16" s="533">
        <v>0</v>
      </c>
      <c r="F16" s="533">
        <v>0</v>
      </c>
      <c r="G16" s="533">
        <v>0</v>
      </c>
      <c r="H16" s="533">
        <v>0</v>
      </c>
      <c r="I16" s="533">
        <v>0</v>
      </c>
      <c r="J16" s="533">
        <v>0</v>
      </c>
      <c r="K16" s="533">
        <v>0</v>
      </c>
      <c r="L16" s="533">
        <v>0</v>
      </c>
      <c r="M16" s="533">
        <v>0</v>
      </c>
      <c r="N16" s="533">
        <v>0</v>
      </c>
      <c r="O16" s="533">
        <v>0</v>
      </c>
    </row>
    <row r="17" spans="1:15" ht="12.4" customHeight="1" x14ac:dyDescent="0.2">
      <c r="A17" s="211" t="s">
        <v>202</v>
      </c>
      <c r="C17" s="314" t="s">
        <v>1274</v>
      </c>
      <c r="D17" s="533">
        <v>0</v>
      </c>
      <c r="E17" s="533">
        <v>0</v>
      </c>
      <c r="F17" s="533">
        <v>0</v>
      </c>
      <c r="G17" s="533">
        <v>0</v>
      </c>
      <c r="H17" s="533">
        <v>0</v>
      </c>
      <c r="I17" s="533">
        <v>0</v>
      </c>
      <c r="J17" s="533">
        <v>0</v>
      </c>
      <c r="K17" s="533">
        <v>0</v>
      </c>
      <c r="L17" s="533">
        <v>22</v>
      </c>
      <c r="M17" s="533">
        <v>0</v>
      </c>
      <c r="N17" s="533">
        <v>0</v>
      </c>
      <c r="O17" s="533">
        <v>22</v>
      </c>
    </row>
    <row r="18" spans="1:15" ht="12.4" customHeight="1" x14ac:dyDescent="0.2">
      <c r="A18" s="211" t="s">
        <v>204</v>
      </c>
      <c r="C18" s="315" t="s">
        <v>1269</v>
      </c>
      <c r="D18" s="534">
        <v>0</v>
      </c>
      <c r="E18" s="534">
        <v>0</v>
      </c>
      <c r="F18" s="534">
        <v>0</v>
      </c>
      <c r="G18" s="534">
        <v>0</v>
      </c>
      <c r="H18" s="534">
        <v>0</v>
      </c>
      <c r="I18" s="534">
        <v>0</v>
      </c>
      <c r="J18" s="534">
        <v>0</v>
      </c>
      <c r="K18" s="534">
        <v>0</v>
      </c>
      <c r="L18" s="534">
        <v>3</v>
      </c>
      <c r="M18" s="534">
        <v>0</v>
      </c>
      <c r="N18" s="534">
        <v>0</v>
      </c>
      <c r="O18" s="534">
        <v>3</v>
      </c>
    </row>
    <row r="19" spans="1:15" ht="12.4" customHeight="1" x14ac:dyDescent="0.2">
      <c r="C19" s="77"/>
      <c r="D19" s="444"/>
      <c r="E19" s="444"/>
      <c r="F19" s="444"/>
      <c r="G19" s="444"/>
      <c r="H19" s="444"/>
      <c r="I19" s="444"/>
      <c r="J19" s="444"/>
      <c r="K19" s="444"/>
      <c r="L19" s="444"/>
      <c r="M19" s="444"/>
      <c r="N19" s="444"/>
      <c r="O19" s="444"/>
    </row>
    <row r="20" spans="1:15" ht="12.4" customHeight="1" x14ac:dyDescent="0.2">
      <c r="D20" s="154" t="s">
        <v>105</v>
      </c>
      <c r="E20" s="154" t="s">
        <v>106</v>
      </c>
      <c r="F20" s="154" t="s">
        <v>107</v>
      </c>
      <c r="G20" s="154" t="s">
        <v>108</v>
      </c>
      <c r="H20" s="154" t="s">
        <v>109</v>
      </c>
      <c r="I20" s="154" t="s">
        <v>862</v>
      </c>
      <c r="J20" s="154" t="s">
        <v>863</v>
      </c>
      <c r="K20" s="154" t="s">
        <v>1012</v>
      </c>
      <c r="L20" s="154" t="s">
        <v>1013</v>
      </c>
      <c r="M20" s="154" t="s">
        <v>1014</v>
      </c>
      <c r="N20" s="154" t="s">
        <v>1015</v>
      </c>
      <c r="O20" s="154" t="s">
        <v>1016</v>
      </c>
    </row>
    <row r="21" spans="1:15" ht="3.4" customHeight="1" x14ac:dyDescent="0.2"/>
    <row r="22" spans="1:15" ht="14.1" customHeight="1" x14ac:dyDescent="0.2">
      <c r="D22" s="702" t="s">
        <v>321</v>
      </c>
      <c r="E22" s="614"/>
      <c r="F22" s="614"/>
      <c r="G22" s="614"/>
      <c r="H22" s="614"/>
      <c r="I22" s="614"/>
      <c r="J22" s="614"/>
      <c r="K22" s="614"/>
      <c r="L22" s="614"/>
      <c r="M22" s="614"/>
      <c r="N22" s="614"/>
      <c r="O22" s="614"/>
    </row>
    <row r="23" spans="1:15" ht="14.1" customHeight="1" x14ac:dyDescent="0.2">
      <c r="D23" s="752" t="s">
        <v>1259</v>
      </c>
      <c r="E23" s="752"/>
      <c r="F23" s="752"/>
      <c r="G23" s="752"/>
      <c r="H23" s="752" t="s">
        <v>1260</v>
      </c>
      <c r="I23" s="752"/>
      <c r="J23" s="752"/>
      <c r="K23" s="752"/>
      <c r="L23" s="752" t="s">
        <v>1261</v>
      </c>
      <c r="M23" s="752"/>
      <c r="N23" s="752"/>
      <c r="O23" s="752"/>
    </row>
    <row r="24" spans="1:15" ht="14.1" customHeight="1" x14ac:dyDescent="0.2">
      <c r="B24" s="849" t="s">
        <v>110</v>
      </c>
      <c r="C24" s="614"/>
      <c r="D24" s="67" t="s">
        <v>1262</v>
      </c>
      <c r="E24" s="67" t="s">
        <v>1263</v>
      </c>
      <c r="F24" s="67" t="s">
        <v>1264</v>
      </c>
      <c r="G24" s="67" t="s">
        <v>1038</v>
      </c>
      <c r="H24" s="67" t="s">
        <v>1262</v>
      </c>
      <c r="I24" s="67" t="s">
        <v>1263</v>
      </c>
      <c r="J24" s="67" t="s">
        <v>1264</v>
      </c>
      <c r="K24" s="67" t="s">
        <v>1038</v>
      </c>
      <c r="L24" s="67" t="s">
        <v>1262</v>
      </c>
      <c r="M24" s="67" t="s">
        <v>1263</v>
      </c>
      <c r="N24" s="67" t="s">
        <v>1264</v>
      </c>
      <c r="O24" s="67" t="s">
        <v>1038</v>
      </c>
    </row>
    <row r="25" spans="1:15" ht="12.4" customHeight="1" x14ac:dyDescent="0.2">
      <c r="A25" s="211" t="s">
        <v>185</v>
      </c>
      <c r="B25" s="756" t="s">
        <v>1265</v>
      </c>
      <c r="C25" s="756"/>
      <c r="D25" s="319">
        <v>0</v>
      </c>
      <c r="E25" s="319">
        <v>0</v>
      </c>
      <c r="F25" s="319">
        <v>0</v>
      </c>
      <c r="G25" s="319">
        <v>0</v>
      </c>
      <c r="H25" s="319">
        <v>0</v>
      </c>
      <c r="I25" s="319">
        <v>0</v>
      </c>
      <c r="J25" s="319">
        <v>0</v>
      </c>
      <c r="K25" s="319">
        <v>0</v>
      </c>
      <c r="L25" s="319">
        <v>0</v>
      </c>
      <c r="M25" s="319">
        <v>0</v>
      </c>
      <c r="N25" s="319">
        <v>0</v>
      </c>
      <c r="O25" s="319">
        <v>0</v>
      </c>
    </row>
    <row r="26" spans="1:15" ht="12.4" customHeight="1" x14ac:dyDescent="0.2">
      <c r="A26" s="211" t="s">
        <v>187</v>
      </c>
      <c r="B26" s="127"/>
      <c r="C26" s="127" t="s">
        <v>1266</v>
      </c>
      <c r="D26" s="316">
        <v>0</v>
      </c>
      <c r="E26" s="316">
        <v>0</v>
      </c>
      <c r="F26" s="316">
        <v>0</v>
      </c>
      <c r="G26" s="316">
        <v>0</v>
      </c>
      <c r="H26" s="316">
        <v>0</v>
      </c>
      <c r="I26" s="316">
        <v>0</v>
      </c>
      <c r="J26" s="316">
        <v>0</v>
      </c>
      <c r="K26" s="316">
        <v>0</v>
      </c>
      <c r="L26" s="316">
        <v>0</v>
      </c>
      <c r="M26" s="316">
        <v>0</v>
      </c>
      <c r="N26" s="316">
        <v>0</v>
      </c>
      <c r="O26" s="316">
        <v>0</v>
      </c>
    </row>
    <row r="27" spans="1:15" ht="12.4" customHeight="1" x14ac:dyDescent="0.2">
      <c r="A27" s="211" t="s">
        <v>189</v>
      </c>
      <c r="C27" s="314" t="s">
        <v>1267</v>
      </c>
      <c r="D27" s="317">
        <v>0</v>
      </c>
      <c r="E27" s="317">
        <v>0</v>
      </c>
      <c r="F27" s="317">
        <v>0</v>
      </c>
      <c r="G27" s="317">
        <v>0</v>
      </c>
      <c r="H27" s="317">
        <v>0</v>
      </c>
      <c r="I27" s="317">
        <v>0</v>
      </c>
      <c r="J27" s="317">
        <v>0</v>
      </c>
      <c r="K27" s="317">
        <v>0</v>
      </c>
      <c r="L27" s="317">
        <v>0</v>
      </c>
      <c r="M27" s="317">
        <v>0</v>
      </c>
      <c r="N27" s="317">
        <v>0</v>
      </c>
      <c r="O27" s="317">
        <v>0</v>
      </c>
    </row>
    <row r="28" spans="1:15" ht="12.4" customHeight="1" x14ac:dyDescent="0.2">
      <c r="A28" s="211" t="s">
        <v>191</v>
      </c>
      <c r="C28" s="314" t="s">
        <v>1268</v>
      </c>
      <c r="D28" s="317">
        <v>0</v>
      </c>
      <c r="E28" s="317">
        <v>0</v>
      </c>
      <c r="F28" s="317">
        <v>0</v>
      </c>
      <c r="G28" s="317">
        <v>0</v>
      </c>
      <c r="H28" s="317">
        <v>0</v>
      </c>
      <c r="I28" s="317">
        <v>0</v>
      </c>
      <c r="J28" s="317">
        <v>0</v>
      </c>
      <c r="K28" s="317">
        <v>0</v>
      </c>
      <c r="L28" s="317">
        <v>0</v>
      </c>
      <c r="M28" s="317">
        <v>0</v>
      </c>
      <c r="N28" s="317">
        <v>0</v>
      </c>
      <c r="O28" s="317">
        <v>0</v>
      </c>
    </row>
    <row r="29" spans="1:15" ht="12.4" customHeight="1" x14ac:dyDescent="0.2">
      <c r="A29" s="211" t="s">
        <v>193</v>
      </c>
      <c r="C29" s="315" t="s">
        <v>1269</v>
      </c>
      <c r="D29" s="318">
        <v>0</v>
      </c>
      <c r="E29" s="318">
        <v>0</v>
      </c>
      <c r="F29" s="318">
        <v>0</v>
      </c>
      <c r="G29" s="318">
        <v>0</v>
      </c>
      <c r="H29" s="318">
        <v>0</v>
      </c>
      <c r="I29" s="318">
        <v>0</v>
      </c>
      <c r="J29" s="318">
        <v>0</v>
      </c>
      <c r="K29" s="318">
        <v>0</v>
      </c>
      <c r="L29" s="318">
        <v>0</v>
      </c>
      <c r="M29" s="318">
        <v>0</v>
      </c>
      <c r="N29" s="318">
        <v>0</v>
      </c>
      <c r="O29" s="318">
        <v>0</v>
      </c>
    </row>
    <row r="30" spans="1:15" ht="12.4" customHeight="1" x14ac:dyDescent="0.2">
      <c r="A30" s="211" t="s">
        <v>195</v>
      </c>
      <c r="B30" s="756" t="s">
        <v>1270</v>
      </c>
      <c r="C30" s="756"/>
      <c r="D30" s="319">
        <v>0</v>
      </c>
      <c r="E30" s="319">
        <v>0</v>
      </c>
      <c r="F30" s="319">
        <v>0</v>
      </c>
      <c r="G30" s="319">
        <v>0</v>
      </c>
      <c r="H30" s="319">
        <v>0</v>
      </c>
      <c r="I30" s="319">
        <v>0</v>
      </c>
      <c r="J30" s="319">
        <v>0</v>
      </c>
      <c r="K30" s="319">
        <v>0</v>
      </c>
      <c r="L30" s="319">
        <v>26</v>
      </c>
      <c r="M30" s="319">
        <v>0</v>
      </c>
      <c r="N30" s="319">
        <v>0</v>
      </c>
      <c r="O30" s="319">
        <v>26</v>
      </c>
    </row>
    <row r="31" spans="1:15" ht="12.4" customHeight="1" x14ac:dyDescent="0.2">
      <c r="A31" s="211" t="s">
        <v>196</v>
      </c>
      <c r="B31" s="127"/>
      <c r="C31" s="127" t="s">
        <v>1271</v>
      </c>
      <c r="D31" s="316">
        <v>0</v>
      </c>
      <c r="E31" s="316">
        <v>0</v>
      </c>
      <c r="F31" s="316">
        <v>0</v>
      </c>
      <c r="G31" s="316">
        <v>0</v>
      </c>
      <c r="H31" s="316">
        <v>0</v>
      </c>
      <c r="I31" s="316">
        <v>0</v>
      </c>
      <c r="J31" s="316">
        <v>0</v>
      </c>
      <c r="K31" s="316">
        <v>0</v>
      </c>
      <c r="L31" s="316">
        <v>0</v>
      </c>
      <c r="M31" s="316">
        <v>0</v>
      </c>
      <c r="N31" s="316">
        <v>0</v>
      </c>
      <c r="O31" s="316">
        <v>0</v>
      </c>
    </row>
    <row r="32" spans="1:15" ht="12.4" customHeight="1" x14ac:dyDescent="0.2">
      <c r="A32" s="211" t="s">
        <v>198</v>
      </c>
      <c r="C32" s="314" t="s">
        <v>1272</v>
      </c>
      <c r="D32" s="317">
        <v>0</v>
      </c>
      <c r="E32" s="317">
        <v>0</v>
      </c>
      <c r="F32" s="317">
        <v>0</v>
      </c>
      <c r="G32" s="317">
        <v>0</v>
      </c>
      <c r="H32" s="317">
        <v>0</v>
      </c>
      <c r="I32" s="317">
        <v>0</v>
      </c>
      <c r="J32" s="317">
        <v>0</v>
      </c>
      <c r="K32" s="317">
        <v>0</v>
      </c>
      <c r="L32" s="317">
        <v>0</v>
      </c>
      <c r="M32" s="317">
        <v>0</v>
      </c>
      <c r="N32" s="317">
        <v>0</v>
      </c>
      <c r="O32" s="317">
        <v>0</v>
      </c>
    </row>
    <row r="33" spans="1:15" ht="12.4" customHeight="1" x14ac:dyDescent="0.2">
      <c r="A33" s="211" t="s">
        <v>200</v>
      </c>
      <c r="C33" s="314" t="s">
        <v>1273</v>
      </c>
      <c r="D33" s="317">
        <v>0</v>
      </c>
      <c r="E33" s="317">
        <v>0</v>
      </c>
      <c r="F33" s="317">
        <v>0</v>
      </c>
      <c r="G33" s="317">
        <v>0</v>
      </c>
      <c r="H33" s="317">
        <v>0</v>
      </c>
      <c r="I33" s="317">
        <v>0</v>
      </c>
      <c r="J33" s="317">
        <v>0</v>
      </c>
      <c r="K33" s="317">
        <v>0</v>
      </c>
      <c r="L33" s="317">
        <v>0</v>
      </c>
      <c r="M33" s="317">
        <v>0</v>
      </c>
      <c r="N33" s="317">
        <v>0</v>
      </c>
      <c r="O33" s="317">
        <v>0</v>
      </c>
    </row>
    <row r="34" spans="1:15" ht="12.4" customHeight="1" x14ac:dyDescent="0.2">
      <c r="A34" s="211" t="s">
        <v>202</v>
      </c>
      <c r="C34" s="314" t="s">
        <v>1274</v>
      </c>
      <c r="D34" s="317">
        <v>0</v>
      </c>
      <c r="E34" s="317">
        <v>0</v>
      </c>
      <c r="F34" s="317">
        <v>0</v>
      </c>
      <c r="G34" s="317">
        <v>0</v>
      </c>
      <c r="H34" s="317">
        <v>0</v>
      </c>
      <c r="I34" s="317">
        <v>0</v>
      </c>
      <c r="J34" s="317">
        <v>0</v>
      </c>
      <c r="K34" s="317">
        <v>0</v>
      </c>
      <c r="L34" s="317">
        <v>23</v>
      </c>
      <c r="M34" s="317">
        <v>0</v>
      </c>
      <c r="N34" s="317">
        <v>0</v>
      </c>
      <c r="O34" s="317">
        <v>23</v>
      </c>
    </row>
    <row r="35" spans="1:15" ht="12.4" customHeight="1" x14ac:dyDescent="0.2">
      <c r="A35" s="211" t="s">
        <v>204</v>
      </c>
      <c r="C35" s="315" t="s">
        <v>1269</v>
      </c>
      <c r="D35" s="318">
        <v>0</v>
      </c>
      <c r="E35" s="318">
        <v>0</v>
      </c>
      <c r="F35" s="318">
        <v>0</v>
      </c>
      <c r="G35" s="318">
        <v>0</v>
      </c>
      <c r="H35" s="318">
        <v>0</v>
      </c>
      <c r="I35" s="318">
        <v>0</v>
      </c>
      <c r="J35" s="318">
        <v>0</v>
      </c>
      <c r="K35" s="318">
        <v>0</v>
      </c>
      <c r="L35" s="318">
        <v>3</v>
      </c>
      <c r="M35" s="318">
        <v>0</v>
      </c>
      <c r="N35" s="318">
        <v>0</v>
      </c>
      <c r="O35" s="318">
        <v>3</v>
      </c>
    </row>
    <row r="36" spans="1:15" ht="15" customHeight="1" x14ac:dyDescent="0.2">
      <c r="C36" s="77"/>
      <c r="D36" s="444"/>
      <c r="E36" s="444"/>
      <c r="F36" s="444"/>
      <c r="G36" s="444"/>
      <c r="H36" s="444"/>
      <c r="I36" s="444"/>
      <c r="J36" s="444"/>
      <c r="K36" s="444"/>
      <c r="L36" s="444"/>
      <c r="M36" s="444"/>
      <c r="N36" s="444"/>
      <c r="O36" s="444"/>
    </row>
    <row r="37" spans="1:15" ht="12.4" customHeight="1" x14ac:dyDescent="0.2">
      <c r="D37" s="154" t="s">
        <v>105</v>
      </c>
      <c r="E37" s="154" t="s">
        <v>106</v>
      </c>
      <c r="F37" s="154" t="s">
        <v>107</v>
      </c>
      <c r="G37" s="154" t="s">
        <v>108</v>
      </c>
      <c r="H37" s="154" t="s">
        <v>109</v>
      </c>
      <c r="I37" s="154" t="s">
        <v>862</v>
      </c>
      <c r="J37" s="154" t="s">
        <v>863</v>
      </c>
      <c r="K37" s="154" t="s">
        <v>1012</v>
      </c>
      <c r="L37" s="154" t="s">
        <v>1013</v>
      </c>
      <c r="M37" s="154" t="s">
        <v>1014</v>
      </c>
      <c r="N37" s="154" t="s">
        <v>1015</v>
      </c>
      <c r="O37" s="154" t="s">
        <v>1016</v>
      </c>
    </row>
    <row r="38" spans="1:15" ht="3.4" customHeight="1" x14ac:dyDescent="0.2"/>
    <row r="39" spans="1:15" ht="14.1" customHeight="1" x14ac:dyDescent="0.2">
      <c r="D39" s="702" t="s">
        <v>334</v>
      </c>
      <c r="E39" s="614"/>
      <c r="F39" s="614"/>
      <c r="G39" s="614"/>
      <c r="H39" s="614"/>
      <c r="I39" s="614"/>
      <c r="J39" s="614"/>
      <c r="K39" s="614"/>
      <c r="L39" s="614"/>
      <c r="M39" s="614"/>
      <c r="N39" s="614"/>
      <c r="O39" s="614"/>
    </row>
    <row r="40" spans="1:15" ht="14.1" customHeight="1" x14ac:dyDescent="0.2">
      <c r="D40" s="752" t="s">
        <v>1275</v>
      </c>
      <c r="E40" s="752"/>
      <c r="F40" s="752"/>
      <c r="G40" s="752"/>
      <c r="H40" s="752" t="s">
        <v>1276</v>
      </c>
      <c r="I40" s="752"/>
      <c r="J40" s="752"/>
      <c r="K40" s="752"/>
      <c r="L40" s="752" t="s">
        <v>1277</v>
      </c>
      <c r="M40" s="752"/>
      <c r="N40" s="752"/>
      <c r="O40" s="752"/>
    </row>
    <row r="41" spans="1:15" ht="14.1" customHeight="1" x14ac:dyDescent="0.2">
      <c r="B41" s="849" t="s">
        <v>110</v>
      </c>
      <c r="C41" s="614"/>
      <c r="D41" s="535" t="s">
        <v>1262</v>
      </c>
      <c r="E41" s="535" t="s">
        <v>1263</v>
      </c>
      <c r="F41" s="535" t="s">
        <v>1264</v>
      </c>
      <c r="G41" s="535" t="s">
        <v>1038</v>
      </c>
      <c r="H41" s="535" t="s">
        <v>1262</v>
      </c>
      <c r="I41" s="535" t="s">
        <v>1263</v>
      </c>
      <c r="J41" s="535" t="s">
        <v>1264</v>
      </c>
      <c r="K41" s="535" t="s">
        <v>1038</v>
      </c>
      <c r="L41" s="535" t="s">
        <v>1262</v>
      </c>
      <c r="M41" s="535" t="s">
        <v>1263</v>
      </c>
      <c r="N41" s="535" t="s">
        <v>1264</v>
      </c>
      <c r="O41" s="535" t="s">
        <v>1038</v>
      </c>
    </row>
    <row r="42" spans="1:15" ht="12.4" customHeight="1" x14ac:dyDescent="0.2">
      <c r="A42" s="211" t="s">
        <v>185</v>
      </c>
      <c r="B42" s="756" t="s">
        <v>1265</v>
      </c>
      <c r="C42" s="756"/>
      <c r="D42" s="319">
        <v>0</v>
      </c>
      <c r="E42" s="319">
        <v>0</v>
      </c>
      <c r="F42" s="319">
        <v>0</v>
      </c>
      <c r="G42" s="319">
        <v>0</v>
      </c>
      <c r="H42" s="319">
        <v>0</v>
      </c>
      <c r="I42" s="319">
        <v>0</v>
      </c>
      <c r="J42" s="319">
        <v>0</v>
      </c>
      <c r="K42" s="319">
        <v>0</v>
      </c>
      <c r="L42" s="319">
        <v>0</v>
      </c>
      <c r="M42" s="319">
        <v>0</v>
      </c>
      <c r="N42" s="319">
        <v>0</v>
      </c>
      <c r="O42" s="319">
        <v>0</v>
      </c>
    </row>
    <row r="43" spans="1:15" ht="12.4" customHeight="1" x14ac:dyDescent="0.2">
      <c r="A43" s="211" t="s">
        <v>187</v>
      </c>
      <c r="B43" s="127"/>
      <c r="C43" s="127" t="s">
        <v>1266</v>
      </c>
      <c r="D43" s="316">
        <v>0</v>
      </c>
      <c r="E43" s="316">
        <v>0</v>
      </c>
      <c r="F43" s="316">
        <v>0</v>
      </c>
      <c r="G43" s="316">
        <v>0</v>
      </c>
      <c r="H43" s="316">
        <v>0</v>
      </c>
      <c r="I43" s="316">
        <v>0</v>
      </c>
      <c r="J43" s="316">
        <v>0</v>
      </c>
      <c r="K43" s="316">
        <v>0</v>
      </c>
      <c r="L43" s="316">
        <v>0</v>
      </c>
      <c r="M43" s="316">
        <v>0</v>
      </c>
      <c r="N43" s="316">
        <v>0</v>
      </c>
      <c r="O43" s="316">
        <v>0</v>
      </c>
    </row>
    <row r="44" spans="1:15" ht="12.4" customHeight="1" x14ac:dyDescent="0.2">
      <c r="A44" s="211" t="s">
        <v>189</v>
      </c>
      <c r="C44" s="314" t="s">
        <v>1267</v>
      </c>
      <c r="D44" s="317">
        <v>0</v>
      </c>
      <c r="E44" s="317">
        <v>0</v>
      </c>
      <c r="F44" s="317">
        <v>0</v>
      </c>
      <c r="G44" s="317">
        <v>0</v>
      </c>
      <c r="H44" s="317">
        <v>0</v>
      </c>
      <c r="I44" s="317">
        <v>0</v>
      </c>
      <c r="J44" s="317">
        <v>0</v>
      </c>
      <c r="K44" s="317">
        <v>0</v>
      </c>
      <c r="L44" s="317">
        <v>0</v>
      </c>
      <c r="M44" s="317">
        <v>0</v>
      </c>
      <c r="N44" s="317">
        <v>0</v>
      </c>
      <c r="O44" s="317">
        <v>0</v>
      </c>
    </row>
    <row r="45" spans="1:15" ht="12.4" customHeight="1" x14ac:dyDescent="0.2">
      <c r="A45" s="211" t="s">
        <v>191</v>
      </c>
      <c r="C45" s="314" t="s">
        <v>1268</v>
      </c>
      <c r="D45" s="317">
        <v>0</v>
      </c>
      <c r="E45" s="317">
        <v>0</v>
      </c>
      <c r="F45" s="317">
        <v>0</v>
      </c>
      <c r="G45" s="317">
        <v>0</v>
      </c>
      <c r="H45" s="317">
        <v>0</v>
      </c>
      <c r="I45" s="317">
        <v>0</v>
      </c>
      <c r="J45" s="317">
        <v>0</v>
      </c>
      <c r="K45" s="317">
        <v>0</v>
      </c>
      <c r="L45" s="317">
        <v>0</v>
      </c>
      <c r="M45" s="317">
        <v>0</v>
      </c>
      <c r="N45" s="317">
        <v>0</v>
      </c>
      <c r="O45" s="317">
        <v>0</v>
      </c>
    </row>
    <row r="46" spans="1:15" ht="12.4" customHeight="1" x14ac:dyDescent="0.2">
      <c r="A46" s="211" t="s">
        <v>193</v>
      </c>
      <c r="C46" s="315" t="s">
        <v>1269</v>
      </c>
      <c r="D46" s="318">
        <v>0</v>
      </c>
      <c r="E46" s="318">
        <v>0</v>
      </c>
      <c r="F46" s="318">
        <v>0</v>
      </c>
      <c r="G46" s="318">
        <v>0</v>
      </c>
      <c r="H46" s="318">
        <v>0</v>
      </c>
      <c r="I46" s="318">
        <v>0</v>
      </c>
      <c r="J46" s="318">
        <v>0</v>
      </c>
      <c r="K46" s="318">
        <v>0</v>
      </c>
      <c r="L46" s="318">
        <v>0</v>
      </c>
      <c r="M46" s="318">
        <v>0</v>
      </c>
      <c r="N46" s="318">
        <v>0</v>
      </c>
      <c r="O46" s="318">
        <v>0</v>
      </c>
    </row>
    <row r="47" spans="1:15" ht="12.4" customHeight="1" x14ac:dyDescent="0.2">
      <c r="A47" s="211" t="s">
        <v>195</v>
      </c>
      <c r="B47" s="756" t="s">
        <v>1270</v>
      </c>
      <c r="C47" s="756"/>
      <c r="D47" s="319">
        <v>0</v>
      </c>
      <c r="E47" s="319">
        <v>0</v>
      </c>
      <c r="F47" s="319">
        <v>0</v>
      </c>
      <c r="G47" s="319">
        <v>0</v>
      </c>
      <c r="H47" s="319">
        <v>0</v>
      </c>
      <c r="I47" s="319">
        <v>0</v>
      </c>
      <c r="J47" s="319">
        <v>0</v>
      </c>
      <c r="K47" s="319">
        <v>0</v>
      </c>
      <c r="L47" s="319">
        <v>26</v>
      </c>
      <c r="M47" s="319">
        <v>0</v>
      </c>
      <c r="N47" s="319">
        <v>0</v>
      </c>
      <c r="O47" s="319">
        <v>26</v>
      </c>
    </row>
    <row r="48" spans="1:15" ht="12.4" customHeight="1" x14ac:dyDescent="0.2">
      <c r="A48" s="211" t="s">
        <v>196</v>
      </c>
      <c r="B48" s="127"/>
      <c r="C48" s="127" t="s">
        <v>1271</v>
      </c>
      <c r="D48" s="316">
        <v>0</v>
      </c>
      <c r="E48" s="316">
        <v>0</v>
      </c>
      <c r="F48" s="316">
        <v>0</v>
      </c>
      <c r="G48" s="316">
        <v>0</v>
      </c>
      <c r="H48" s="316">
        <v>0</v>
      </c>
      <c r="I48" s="316">
        <v>0</v>
      </c>
      <c r="J48" s="316">
        <v>0</v>
      </c>
      <c r="K48" s="316">
        <v>0</v>
      </c>
      <c r="L48" s="316">
        <v>0</v>
      </c>
      <c r="M48" s="316">
        <v>0</v>
      </c>
      <c r="N48" s="316">
        <v>0</v>
      </c>
      <c r="O48" s="316">
        <v>0</v>
      </c>
    </row>
    <row r="49" spans="1:15" ht="12.4" customHeight="1" x14ac:dyDescent="0.2">
      <c r="A49" s="211" t="s">
        <v>198</v>
      </c>
      <c r="C49" s="314" t="s">
        <v>1272</v>
      </c>
      <c r="D49" s="317">
        <v>0</v>
      </c>
      <c r="E49" s="317">
        <v>0</v>
      </c>
      <c r="F49" s="317">
        <v>0</v>
      </c>
      <c r="G49" s="317">
        <v>0</v>
      </c>
      <c r="H49" s="317">
        <v>0</v>
      </c>
      <c r="I49" s="317">
        <v>0</v>
      </c>
      <c r="J49" s="317">
        <v>0</v>
      </c>
      <c r="K49" s="317">
        <v>0</v>
      </c>
      <c r="L49" s="317">
        <v>0</v>
      </c>
      <c r="M49" s="317">
        <v>0</v>
      </c>
      <c r="N49" s="317">
        <v>0</v>
      </c>
      <c r="O49" s="317">
        <v>0</v>
      </c>
    </row>
    <row r="50" spans="1:15" ht="12.4" customHeight="1" x14ac:dyDescent="0.2">
      <c r="A50" s="211" t="s">
        <v>200</v>
      </c>
      <c r="C50" s="314" t="s">
        <v>1273</v>
      </c>
      <c r="D50" s="317">
        <v>0</v>
      </c>
      <c r="E50" s="317">
        <v>0</v>
      </c>
      <c r="F50" s="317">
        <v>0</v>
      </c>
      <c r="G50" s="317">
        <v>0</v>
      </c>
      <c r="H50" s="317">
        <v>0</v>
      </c>
      <c r="I50" s="317">
        <v>0</v>
      </c>
      <c r="J50" s="317">
        <v>0</v>
      </c>
      <c r="K50" s="317">
        <v>0</v>
      </c>
      <c r="L50" s="317">
        <v>0</v>
      </c>
      <c r="M50" s="317">
        <v>0</v>
      </c>
      <c r="N50" s="317">
        <v>0</v>
      </c>
      <c r="O50" s="317">
        <v>0</v>
      </c>
    </row>
    <row r="51" spans="1:15" ht="12.4" customHeight="1" x14ac:dyDescent="0.2">
      <c r="A51" s="211" t="s">
        <v>202</v>
      </c>
      <c r="C51" s="314" t="s">
        <v>1274</v>
      </c>
      <c r="D51" s="317">
        <v>0</v>
      </c>
      <c r="E51" s="317">
        <v>0</v>
      </c>
      <c r="F51" s="317">
        <v>0</v>
      </c>
      <c r="G51" s="317">
        <v>0</v>
      </c>
      <c r="H51" s="317">
        <v>0</v>
      </c>
      <c r="I51" s="317">
        <v>0</v>
      </c>
      <c r="J51" s="317">
        <v>0</v>
      </c>
      <c r="K51" s="317">
        <v>0</v>
      </c>
      <c r="L51" s="317">
        <v>24</v>
      </c>
      <c r="M51" s="317">
        <v>0</v>
      </c>
      <c r="N51" s="317">
        <v>0</v>
      </c>
      <c r="O51" s="317">
        <v>24</v>
      </c>
    </row>
    <row r="52" spans="1:15" ht="12.4" customHeight="1" x14ac:dyDescent="0.2">
      <c r="A52" s="211" t="s">
        <v>204</v>
      </c>
      <c r="C52" s="315" t="s">
        <v>1269</v>
      </c>
      <c r="D52" s="318">
        <v>0</v>
      </c>
      <c r="E52" s="318">
        <v>0</v>
      </c>
      <c r="F52" s="318">
        <v>0</v>
      </c>
      <c r="G52" s="318">
        <v>0</v>
      </c>
      <c r="H52" s="318">
        <v>0</v>
      </c>
      <c r="I52" s="318">
        <v>0</v>
      </c>
      <c r="J52" s="318">
        <v>0</v>
      </c>
      <c r="K52" s="318">
        <v>0</v>
      </c>
      <c r="L52" s="318">
        <v>2</v>
      </c>
      <c r="M52" s="318">
        <v>0</v>
      </c>
      <c r="N52" s="318">
        <v>0</v>
      </c>
      <c r="O52" s="318">
        <v>2</v>
      </c>
    </row>
    <row r="53" spans="1:15" ht="15" customHeight="1" x14ac:dyDescent="0.2">
      <c r="C53" s="9"/>
      <c r="D53" s="163"/>
      <c r="E53" s="163"/>
      <c r="F53" s="163"/>
      <c r="G53" s="163"/>
      <c r="H53" s="163"/>
      <c r="I53" s="163"/>
      <c r="J53" s="163"/>
      <c r="K53" s="163"/>
      <c r="L53" s="163"/>
      <c r="M53" s="163"/>
      <c r="N53" s="163"/>
      <c r="O53" s="163"/>
    </row>
    <row r="54" spans="1:15" ht="12.4" customHeight="1" x14ac:dyDescent="0.2">
      <c r="D54" s="154" t="s">
        <v>105</v>
      </c>
      <c r="E54" s="154" t="s">
        <v>106</v>
      </c>
      <c r="F54" s="154" t="s">
        <v>107</v>
      </c>
      <c r="G54" s="154" t="s">
        <v>108</v>
      </c>
      <c r="H54" s="154" t="s">
        <v>109</v>
      </c>
      <c r="I54" s="154" t="s">
        <v>862</v>
      </c>
      <c r="J54" s="154" t="s">
        <v>863</v>
      </c>
      <c r="K54" s="154" t="s">
        <v>1012</v>
      </c>
      <c r="L54" s="154" t="s">
        <v>1013</v>
      </c>
      <c r="M54" s="154" t="s">
        <v>1014</v>
      </c>
      <c r="N54" s="154" t="s">
        <v>1015</v>
      </c>
      <c r="O54" s="154" t="s">
        <v>1016</v>
      </c>
    </row>
    <row r="55" spans="1:15" ht="3.4" customHeight="1" x14ac:dyDescent="0.2"/>
    <row r="56" spans="1:15" ht="14.1" customHeight="1" x14ac:dyDescent="0.2">
      <c r="C56" s="404">
        <f>SUM(D59:O69)</f>
        <v>128</v>
      </c>
      <c r="D56" s="702" t="s">
        <v>855</v>
      </c>
      <c r="E56" s="614"/>
      <c r="F56" s="614"/>
      <c r="G56" s="614"/>
      <c r="H56" s="614"/>
      <c r="I56" s="614"/>
      <c r="J56" s="614"/>
      <c r="K56" s="614"/>
      <c r="L56" s="614"/>
      <c r="M56" s="614"/>
      <c r="N56" s="614"/>
      <c r="O56" s="614"/>
    </row>
    <row r="57" spans="1:15" ht="14.1" customHeight="1" x14ac:dyDescent="0.2">
      <c r="D57" s="752" t="s">
        <v>1259</v>
      </c>
      <c r="E57" s="752"/>
      <c r="F57" s="752"/>
      <c r="G57" s="752"/>
      <c r="H57" s="752" t="s">
        <v>1260</v>
      </c>
      <c r="I57" s="752"/>
      <c r="J57" s="752"/>
      <c r="K57" s="752"/>
      <c r="L57" s="752" t="s">
        <v>1261</v>
      </c>
      <c r="M57" s="851"/>
      <c r="N57" s="851"/>
      <c r="O57" s="851"/>
    </row>
    <row r="58" spans="1:15" ht="14.1" customHeight="1" x14ac:dyDescent="0.2">
      <c r="B58" s="849" t="s">
        <v>110</v>
      </c>
      <c r="C58" s="614"/>
      <c r="D58" s="535" t="s">
        <v>1262</v>
      </c>
      <c r="E58" s="535" t="s">
        <v>1263</v>
      </c>
      <c r="F58" s="535" t="s">
        <v>1264</v>
      </c>
      <c r="G58" s="535" t="s">
        <v>1038</v>
      </c>
      <c r="H58" s="535" t="s">
        <v>1262</v>
      </c>
      <c r="I58" s="535" t="s">
        <v>1263</v>
      </c>
      <c r="J58" s="535" t="s">
        <v>1264</v>
      </c>
      <c r="K58" s="535" t="s">
        <v>1038</v>
      </c>
      <c r="L58" s="535" t="s">
        <v>1262</v>
      </c>
      <c r="M58" s="535" t="s">
        <v>1263</v>
      </c>
      <c r="N58" s="535" t="s">
        <v>1264</v>
      </c>
      <c r="O58" s="535" t="s">
        <v>1038</v>
      </c>
    </row>
    <row r="59" spans="1:15" ht="12.4" customHeight="1" x14ac:dyDescent="0.2">
      <c r="A59" s="211" t="s">
        <v>185</v>
      </c>
      <c r="B59" s="756" t="s">
        <v>1265</v>
      </c>
      <c r="C59" s="756"/>
      <c r="D59" s="319">
        <v>0</v>
      </c>
      <c r="E59" s="319">
        <v>0</v>
      </c>
      <c r="F59" s="319">
        <v>0</v>
      </c>
      <c r="G59" s="319">
        <v>0</v>
      </c>
      <c r="H59" s="319">
        <v>0</v>
      </c>
      <c r="I59" s="319">
        <v>0</v>
      </c>
      <c r="J59" s="319">
        <v>0</v>
      </c>
      <c r="K59" s="319">
        <v>0</v>
      </c>
      <c r="L59" s="319">
        <v>0</v>
      </c>
      <c r="M59" s="319">
        <v>0</v>
      </c>
      <c r="N59" s="319">
        <v>0</v>
      </c>
      <c r="O59" s="319">
        <v>0</v>
      </c>
    </row>
    <row r="60" spans="1:15" ht="12.4" customHeight="1" x14ac:dyDescent="0.2">
      <c r="A60" s="211" t="s">
        <v>187</v>
      </c>
      <c r="B60" s="127"/>
      <c r="C60" s="127" t="s">
        <v>1266</v>
      </c>
      <c r="D60" s="316">
        <v>0</v>
      </c>
      <c r="E60" s="316">
        <v>0</v>
      </c>
      <c r="F60" s="316">
        <v>0</v>
      </c>
      <c r="G60" s="316">
        <v>0</v>
      </c>
      <c r="H60" s="316">
        <v>0</v>
      </c>
      <c r="I60" s="316">
        <v>0</v>
      </c>
      <c r="J60" s="316">
        <v>0</v>
      </c>
      <c r="K60" s="316">
        <v>0</v>
      </c>
      <c r="L60" s="316">
        <v>0</v>
      </c>
      <c r="M60" s="316">
        <v>0</v>
      </c>
      <c r="N60" s="316">
        <v>0</v>
      </c>
      <c r="O60" s="316">
        <v>0</v>
      </c>
    </row>
    <row r="61" spans="1:15" ht="12.4" customHeight="1" x14ac:dyDescent="0.2">
      <c r="A61" s="211" t="s">
        <v>189</v>
      </c>
      <c r="B61" s="314"/>
      <c r="C61" s="314" t="s">
        <v>1267</v>
      </c>
      <c r="D61" s="317">
        <v>0</v>
      </c>
      <c r="E61" s="317">
        <v>0</v>
      </c>
      <c r="F61" s="317">
        <v>0</v>
      </c>
      <c r="G61" s="317">
        <v>0</v>
      </c>
      <c r="H61" s="317">
        <v>0</v>
      </c>
      <c r="I61" s="317">
        <v>0</v>
      </c>
      <c r="J61" s="317">
        <v>0</v>
      </c>
      <c r="K61" s="317">
        <v>0</v>
      </c>
      <c r="L61" s="317">
        <v>0</v>
      </c>
      <c r="M61" s="317">
        <v>0</v>
      </c>
      <c r="N61" s="317">
        <v>0</v>
      </c>
      <c r="O61" s="317">
        <v>0</v>
      </c>
    </row>
    <row r="62" spans="1:15" ht="12.4" customHeight="1" x14ac:dyDescent="0.2">
      <c r="A62" s="211" t="s">
        <v>191</v>
      </c>
      <c r="B62" s="314"/>
      <c r="C62" s="314" t="s">
        <v>1268</v>
      </c>
      <c r="D62" s="317">
        <v>0</v>
      </c>
      <c r="E62" s="317">
        <v>0</v>
      </c>
      <c r="F62" s="317">
        <v>0</v>
      </c>
      <c r="G62" s="317">
        <v>0</v>
      </c>
      <c r="H62" s="317">
        <v>0</v>
      </c>
      <c r="I62" s="317">
        <v>0</v>
      </c>
      <c r="J62" s="317">
        <v>0</v>
      </c>
      <c r="K62" s="317">
        <v>0</v>
      </c>
      <c r="L62" s="317">
        <v>0</v>
      </c>
      <c r="M62" s="317">
        <v>0</v>
      </c>
      <c r="N62" s="317">
        <v>0</v>
      </c>
      <c r="O62" s="317">
        <v>0</v>
      </c>
    </row>
    <row r="63" spans="1:15" ht="12.4" customHeight="1" x14ac:dyDescent="0.2">
      <c r="A63" s="211" t="s">
        <v>193</v>
      </c>
      <c r="B63" s="315"/>
      <c r="C63" s="315" t="s">
        <v>1269</v>
      </c>
      <c r="D63" s="318">
        <v>0</v>
      </c>
      <c r="E63" s="318">
        <v>0</v>
      </c>
      <c r="F63" s="318">
        <v>0</v>
      </c>
      <c r="G63" s="318">
        <v>0</v>
      </c>
      <c r="H63" s="318">
        <v>0</v>
      </c>
      <c r="I63" s="318">
        <v>0</v>
      </c>
      <c r="J63" s="318">
        <v>0</v>
      </c>
      <c r="K63" s="318">
        <v>0</v>
      </c>
      <c r="L63" s="318">
        <v>0</v>
      </c>
      <c r="M63" s="318">
        <v>0</v>
      </c>
      <c r="N63" s="318">
        <v>0</v>
      </c>
      <c r="O63" s="318">
        <v>0</v>
      </c>
    </row>
    <row r="64" spans="1:15" ht="12.4" customHeight="1" x14ac:dyDescent="0.2">
      <c r="A64" s="211" t="s">
        <v>195</v>
      </c>
      <c r="B64" s="756" t="s">
        <v>1270</v>
      </c>
      <c r="C64" s="756"/>
      <c r="D64" s="319">
        <v>0</v>
      </c>
      <c r="E64" s="319">
        <v>0</v>
      </c>
      <c r="F64" s="319">
        <v>0</v>
      </c>
      <c r="G64" s="319">
        <v>0</v>
      </c>
      <c r="H64" s="319">
        <v>0</v>
      </c>
      <c r="I64" s="319">
        <v>0</v>
      </c>
      <c r="J64" s="319">
        <v>0</v>
      </c>
      <c r="K64" s="319">
        <v>0</v>
      </c>
      <c r="L64" s="319">
        <v>32</v>
      </c>
      <c r="M64" s="319">
        <v>0</v>
      </c>
      <c r="N64" s="319">
        <v>0</v>
      </c>
      <c r="O64" s="319">
        <v>32</v>
      </c>
    </row>
    <row r="65" spans="1:15" ht="12.4" customHeight="1" x14ac:dyDescent="0.2">
      <c r="A65" s="211" t="s">
        <v>196</v>
      </c>
      <c r="B65" s="127"/>
      <c r="C65" s="127" t="s">
        <v>1271</v>
      </c>
      <c r="D65" s="316">
        <v>0</v>
      </c>
      <c r="E65" s="316">
        <v>0</v>
      </c>
      <c r="F65" s="316">
        <v>0</v>
      </c>
      <c r="G65" s="316">
        <v>0</v>
      </c>
      <c r="H65" s="316">
        <v>0</v>
      </c>
      <c r="I65" s="316">
        <v>0</v>
      </c>
      <c r="J65" s="316">
        <v>0</v>
      </c>
      <c r="K65" s="316">
        <v>0</v>
      </c>
      <c r="L65" s="316">
        <v>0</v>
      </c>
      <c r="M65" s="316">
        <v>0</v>
      </c>
      <c r="N65" s="316">
        <v>0</v>
      </c>
      <c r="O65" s="316">
        <v>0</v>
      </c>
    </row>
    <row r="66" spans="1:15" ht="12.4" customHeight="1" x14ac:dyDescent="0.2">
      <c r="A66" s="211" t="s">
        <v>198</v>
      </c>
      <c r="B66" s="314"/>
      <c r="C66" s="314" t="s">
        <v>1272</v>
      </c>
      <c r="D66" s="317">
        <v>0</v>
      </c>
      <c r="E66" s="317">
        <v>0</v>
      </c>
      <c r="F66" s="317">
        <v>0</v>
      </c>
      <c r="G66" s="317">
        <v>0</v>
      </c>
      <c r="H66" s="317">
        <v>0</v>
      </c>
      <c r="I66" s="317">
        <v>0</v>
      </c>
      <c r="J66" s="317">
        <v>0</v>
      </c>
      <c r="K66" s="317">
        <v>0</v>
      </c>
      <c r="L66" s="317">
        <v>0</v>
      </c>
      <c r="M66" s="317">
        <v>0</v>
      </c>
      <c r="N66" s="317">
        <v>0</v>
      </c>
      <c r="O66" s="317">
        <v>0</v>
      </c>
    </row>
    <row r="67" spans="1:15" ht="12.4" customHeight="1" x14ac:dyDescent="0.2">
      <c r="A67" s="211" t="s">
        <v>200</v>
      </c>
      <c r="B67" s="314"/>
      <c r="C67" s="314" t="s">
        <v>1273</v>
      </c>
      <c r="D67" s="317">
        <v>0</v>
      </c>
      <c r="E67" s="317">
        <v>0</v>
      </c>
      <c r="F67" s="317">
        <v>0</v>
      </c>
      <c r="G67" s="317">
        <v>0</v>
      </c>
      <c r="H67" s="317">
        <v>0</v>
      </c>
      <c r="I67" s="317">
        <v>0</v>
      </c>
      <c r="J67" s="317">
        <v>0</v>
      </c>
      <c r="K67" s="317">
        <v>0</v>
      </c>
      <c r="L67" s="317">
        <v>0</v>
      </c>
      <c r="M67" s="317">
        <v>0</v>
      </c>
      <c r="N67" s="317">
        <v>0</v>
      </c>
      <c r="O67" s="317">
        <v>0</v>
      </c>
    </row>
    <row r="68" spans="1:15" ht="12.4" customHeight="1" x14ac:dyDescent="0.2">
      <c r="A68" s="211" t="s">
        <v>202</v>
      </c>
      <c r="B68" s="314"/>
      <c r="C68" s="314" t="s">
        <v>1274</v>
      </c>
      <c r="D68" s="317">
        <v>0</v>
      </c>
      <c r="E68" s="317">
        <v>0</v>
      </c>
      <c r="F68" s="317">
        <v>0</v>
      </c>
      <c r="G68" s="317">
        <v>0</v>
      </c>
      <c r="H68" s="317">
        <v>0</v>
      </c>
      <c r="I68" s="317">
        <v>0</v>
      </c>
      <c r="J68" s="317">
        <v>0</v>
      </c>
      <c r="K68" s="317">
        <v>0</v>
      </c>
      <c r="L68" s="317">
        <v>29</v>
      </c>
      <c r="M68" s="317">
        <v>0</v>
      </c>
      <c r="N68" s="317">
        <v>0</v>
      </c>
      <c r="O68" s="317">
        <v>29</v>
      </c>
    </row>
    <row r="69" spans="1:15" ht="12.4" customHeight="1" x14ac:dyDescent="0.2">
      <c r="A69" s="211" t="s">
        <v>204</v>
      </c>
      <c r="B69" s="314"/>
      <c r="C69" s="315" t="s">
        <v>1269</v>
      </c>
      <c r="D69" s="318">
        <v>0</v>
      </c>
      <c r="E69" s="318">
        <v>0</v>
      </c>
      <c r="F69" s="318">
        <v>0</v>
      </c>
      <c r="G69" s="318">
        <v>0</v>
      </c>
      <c r="H69" s="318">
        <v>0</v>
      </c>
      <c r="I69" s="318">
        <v>0</v>
      </c>
      <c r="J69" s="318">
        <v>0</v>
      </c>
      <c r="K69" s="318">
        <v>0</v>
      </c>
      <c r="L69" s="318">
        <v>3</v>
      </c>
      <c r="M69" s="318">
        <v>0</v>
      </c>
      <c r="N69" s="318">
        <v>0</v>
      </c>
      <c r="O69" s="318">
        <v>3</v>
      </c>
    </row>
    <row r="70" spans="1:15" ht="15" customHeight="1" x14ac:dyDescent="0.2">
      <c r="C70" s="77"/>
      <c r="D70" s="139"/>
      <c r="E70" s="139"/>
      <c r="F70" s="139"/>
      <c r="G70" s="139"/>
      <c r="H70" s="139"/>
      <c r="I70" s="139"/>
      <c r="J70" s="139"/>
      <c r="K70" s="139"/>
      <c r="L70" s="139"/>
      <c r="M70" s="139"/>
      <c r="N70" s="139"/>
      <c r="O70" s="139"/>
    </row>
    <row r="71" spans="1:15" ht="12.4" customHeight="1" x14ac:dyDescent="0.2">
      <c r="D71" s="154" t="s">
        <v>105</v>
      </c>
      <c r="E71" s="154" t="s">
        <v>106</v>
      </c>
      <c r="F71" s="154" t="s">
        <v>107</v>
      </c>
      <c r="G71" s="154" t="s">
        <v>108</v>
      </c>
      <c r="H71" s="154" t="s">
        <v>109</v>
      </c>
      <c r="I71" s="154" t="s">
        <v>862</v>
      </c>
      <c r="J71" s="154" t="s">
        <v>863</v>
      </c>
      <c r="K71" s="154" t="s">
        <v>1012</v>
      </c>
      <c r="L71" s="154" t="s">
        <v>1013</v>
      </c>
      <c r="M71" s="154" t="s">
        <v>1014</v>
      </c>
      <c r="N71" s="154" t="s">
        <v>1015</v>
      </c>
      <c r="O71" s="154" t="s">
        <v>1016</v>
      </c>
    </row>
    <row r="72" spans="1:15" ht="3.4" customHeight="1" x14ac:dyDescent="0.2"/>
    <row r="73" spans="1:15" ht="14.1" customHeight="1" x14ac:dyDescent="0.2">
      <c r="A73" s="154"/>
      <c r="B73" s="314"/>
      <c r="C73" s="194">
        <f>SUM(D76:O86)</f>
        <v>108</v>
      </c>
      <c r="D73" s="702" t="s">
        <v>857</v>
      </c>
      <c r="E73" s="614"/>
      <c r="F73" s="614"/>
      <c r="G73" s="614"/>
      <c r="H73" s="614"/>
      <c r="I73" s="614"/>
      <c r="J73" s="614"/>
      <c r="K73" s="614"/>
      <c r="L73" s="614"/>
      <c r="M73" s="614"/>
      <c r="N73" s="614"/>
      <c r="O73" s="614"/>
    </row>
    <row r="74" spans="1:15" ht="14.1" customHeight="1" x14ac:dyDescent="0.2">
      <c r="A74" s="154"/>
      <c r="B74" s="314"/>
      <c r="C74" s="314"/>
      <c r="D74" s="752" t="s">
        <v>1259</v>
      </c>
      <c r="E74" s="752"/>
      <c r="F74" s="752"/>
      <c r="G74" s="752"/>
      <c r="H74" s="752"/>
      <c r="I74" s="752"/>
      <c r="J74" s="752"/>
      <c r="K74" s="752"/>
      <c r="L74" s="752" t="s">
        <v>1261</v>
      </c>
      <c r="M74" s="752"/>
      <c r="N74" s="752"/>
      <c r="O74" s="752"/>
    </row>
    <row r="75" spans="1:15" ht="14.1" customHeight="1" x14ac:dyDescent="0.2">
      <c r="A75" s="154"/>
      <c r="B75" s="849" t="s">
        <v>110</v>
      </c>
      <c r="C75" s="614"/>
      <c r="D75" s="535" t="s">
        <v>1262</v>
      </c>
      <c r="E75" s="535" t="s">
        <v>1263</v>
      </c>
      <c r="F75" s="535" t="s">
        <v>1264</v>
      </c>
      <c r="G75" s="535" t="s">
        <v>1038</v>
      </c>
      <c r="H75" s="535" t="s">
        <v>1262</v>
      </c>
      <c r="I75" s="535" t="s">
        <v>1263</v>
      </c>
      <c r="J75" s="535" t="s">
        <v>1264</v>
      </c>
      <c r="K75" s="535" t="s">
        <v>1038</v>
      </c>
      <c r="L75" s="535" t="s">
        <v>1262</v>
      </c>
      <c r="M75" s="535" t="s">
        <v>1263</v>
      </c>
      <c r="N75" s="535" t="s">
        <v>1264</v>
      </c>
      <c r="O75" s="535" t="s">
        <v>1038</v>
      </c>
    </row>
    <row r="76" spans="1:15" ht="12.4" customHeight="1" x14ac:dyDescent="0.2">
      <c r="A76" s="211" t="s">
        <v>185</v>
      </c>
      <c r="B76" s="756" t="s">
        <v>1265</v>
      </c>
      <c r="C76" s="756"/>
      <c r="D76" s="319">
        <v>0</v>
      </c>
      <c r="E76" s="319">
        <v>0</v>
      </c>
      <c r="F76" s="319">
        <v>0</v>
      </c>
      <c r="G76" s="319">
        <v>0</v>
      </c>
      <c r="H76" s="319">
        <v>0</v>
      </c>
      <c r="I76" s="319">
        <v>0</v>
      </c>
      <c r="J76" s="319">
        <v>0</v>
      </c>
      <c r="K76" s="319">
        <v>0</v>
      </c>
      <c r="L76" s="319">
        <v>0</v>
      </c>
      <c r="M76" s="319">
        <v>0</v>
      </c>
      <c r="N76" s="319">
        <v>0</v>
      </c>
      <c r="O76" s="319">
        <v>0</v>
      </c>
    </row>
    <row r="77" spans="1:15" ht="12.4" customHeight="1" x14ac:dyDescent="0.2">
      <c r="A77" s="211" t="s">
        <v>187</v>
      </c>
      <c r="B77" s="127"/>
      <c r="C77" s="127" t="s">
        <v>1266</v>
      </c>
      <c r="D77" s="316">
        <v>0</v>
      </c>
      <c r="E77" s="316">
        <v>0</v>
      </c>
      <c r="F77" s="316">
        <v>0</v>
      </c>
      <c r="G77" s="316">
        <v>0</v>
      </c>
      <c r="H77" s="316">
        <v>0</v>
      </c>
      <c r="I77" s="316">
        <v>0</v>
      </c>
      <c r="J77" s="316">
        <v>0</v>
      </c>
      <c r="K77" s="316">
        <v>0</v>
      </c>
      <c r="L77" s="316">
        <v>0</v>
      </c>
      <c r="M77" s="316">
        <v>0</v>
      </c>
      <c r="N77" s="316">
        <v>0</v>
      </c>
      <c r="O77" s="316">
        <v>0</v>
      </c>
    </row>
    <row r="78" spans="1:15" ht="12.4" customHeight="1" x14ac:dyDescent="0.2">
      <c r="A78" s="211" t="s">
        <v>189</v>
      </c>
      <c r="B78" s="314"/>
      <c r="C78" s="314" t="s">
        <v>1267</v>
      </c>
      <c r="D78" s="317">
        <v>0</v>
      </c>
      <c r="E78" s="317">
        <v>0</v>
      </c>
      <c r="F78" s="317">
        <v>0</v>
      </c>
      <c r="G78" s="317">
        <v>0</v>
      </c>
      <c r="H78" s="317">
        <v>0</v>
      </c>
      <c r="I78" s="317">
        <v>0</v>
      </c>
      <c r="J78" s="317">
        <v>0</v>
      </c>
      <c r="K78" s="317">
        <v>0</v>
      </c>
      <c r="L78" s="317">
        <v>0</v>
      </c>
      <c r="M78" s="317">
        <v>0</v>
      </c>
      <c r="N78" s="317">
        <v>0</v>
      </c>
      <c r="O78" s="317">
        <v>0</v>
      </c>
    </row>
    <row r="79" spans="1:15" ht="12.4" customHeight="1" x14ac:dyDescent="0.2">
      <c r="A79" s="211" t="s">
        <v>191</v>
      </c>
      <c r="B79" s="314"/>
      <c r="C79" s="314" t="s">
        <v>1268</v>
      </c>
      <c r="D79" s="317">
        <v>0</v>
      </c>
      <c r="E79" s="317">
        <v>0</v>
      </c>
      <c r="F79" s="317">
        <v>0</v>
      </c>
      <c r="G79" s="317">
        <v>0</v>
      </c>
      <c r="H79" s="317">
        <v>0</v>
      </c>
      <c r="I79" s="317">
        <v>0</v>
      </c>
      <c r="J79" s="317">
        <v>0</v>
      </c>
      <c r="K79" s="317">
        <v>0</v>
      </c>
      <c r="L79" s="317">
        <v>0</v>
      </c>
      <c r="M79" s="317">
        <v>0</v>
      </c>
      <c r="N79" s="317">
        <v>0</v>
      </c>
      <c r="O79" s="317">
        <v>0</v>
      </c>
    </row>
    <row r="80" spans="1:15" ht="12.4" customHeight="1" x14ac:dyDescent="0.2">
      <c r="A80" s="211" t="s">
        <v>193</v>
      </c>
      <c r="B80" s="315"/>
      <c r="C80" s="315" t="s">
        <v>1269</v>
      </c>
      <c r="D80" s="318">
        <v>0</v>
      </c>
      <c r="E80" s="318">
        <v>0</v>
      </c>
      <c r="F80" s="318">
        <v>0</v>
      </c>
      <c r="G80" s="318">
        <v>0</v>
      </c>
      <c r="H80" s="318">
        <v>0</v>
      </c>
      <c r="I80" s="318">
        <v>0</v>
      </c>
      <c r="J80" s="318">
        <v>0</v>
      </c>
      <c r="K80" s="318">
        <v>0</v>
      </c>
      <c r="L80" s="318">
        <v>0</v>
      </c>
      <c r="M80" s="318">
        <v>0</v>
      </c>
      <c r="N80" s="318">
        <v>0</v>
      </c>
      <c r="O80" s="318">
        <v>0</v>
      </c>
    </row>
    <row r="81" spans="1:15" ht="12.4" customHeight="1" x14ac:dyDescent="0.2">
      <c r="A81" s="211" t="s">
        <v>195</v>
      </c>
      <c r="B81" s="756" t="s">
        <v>1270</v>
      </c>
      <c r="C81" s="756"/>
      <c r="D81" s="319">
        <v>0</v>
      </c>
      <c r="E81" s="319">
        <v>0</v>
      </c>
      <c r="F81" s="319">
        <v>0</v>
      </c>
      <c r="G81" s="319">
        <v>0</v>
      </c>
      <c r="H81" s="319">
        <v>0</v>
      </c>
      <c r="I81" s="319">
        <v>0</v>
      </c>
      <c r="J81" s="319">
        <v>0</v>
      </c>
      <c r="K81" s="319">
        <v>0</v>
      </c>
      <c r="L81" s="319">
        <v>27</v>
      </c>
      <c r="M81" s="319">
        <v>0</v>
      </c>
      <c r="N81" s="319">
        <v>0</v>
      </c>
      <c r="O81" s="319">
        <v>27</v>
      </c>
    </row>
    <row r="82" spans="1:15" ht="12.4" customHeight="1" x14ac:dyDescent="0.2">
      <c r="A82" s="211" t="s">
        <v>196</v>
      </c>
      <c r="B82" s="127"/>
      <c r="C82" s="127" t="s">
        <v>1271</v>
      </c>
      <c r="D82" s="316">
        <v>0</v>
      </c>
      <c r="E82" s="316">
        <v>0</v>
      </c>
      <c r="F82" s="316">
        <v>0</v>
      </c>
      <c r="G82" s="316">
        <v>0</v>
      </c>
      <c r="H82" s="316">
        <v>0</v>
      </c>
      <c r="I82" s="316">
        <v>0</v>
      </c>
      <c r="J82" s="316">
        <v>0</v>
      </c>
      <c r="K82" s="316">
        <v>0</v>
      </c>
      <c r="L82" s="316">
        <v>0</v>
      </c>
      <c r="M82" s="316">
        <v>0</v>
      </c>
      <c r="N82" s="316">
        <v>0</v>
      </c>
      <c r="O82" s="316">
        <v>0</v>
      </c>
    </row>
    <row r="83" spans="1:15" ht="12.4" customHeight="1" x14ac:dyDescent="0.2">
      <c r="A83" s="211" t="s">
        <v>198</v>
      </c>
      <c r="B83" s="314"/>
      <c r="C83" s="314" t="s">
        <v>1272</v>
      </c>
      <c r="D83" s="317">
        <v>0</v>
      </c>
      <c r="E83" s="317">
        <v>0</v>
      </c>
      <c r="F83" s="317">
        <v>0</v>
      </c>
      <c r="G83" s="317">
        <v>0</v>
      </c>
      <c r="H83" s="317">
        <v>0</v>
      </c>
      <c r="I83" s="317">
        <v>0</v>
      </c>
      <c r="J83" s="317">
        <v>0</v>
      </c>
      <c r="K83" s="317">
        <v>0</v>
      </c>
      <c r="L83" s="317">
        <v>0</v>
      </c>
      <c r="M83" s="317">
        <v>0</v>
      </c>
      <c r="N83" s="317">
        <v>0</v>
      </c>
      <c r="O83" s="317">
        <v>0</v>
      </c>
    </row>
    <row r="84" spans="1:15" ht="12.4" customHeight="1" x14ac:dyDescent="0.2">
      <c r="A84" s="211" t="s">
        <v>200</v>
      </c>
      <c r="B84" s="314"/>
      <c r="C84" s="314" t="s">
        <v>1273</v>
      </c>
      <c r="D84" s="317">
        <v>0</v>
      </c>
      <c r="E84" s="317">
        <v>0</v>
      </c>
      <c r="F84" s="317">
        <v>0</v>
      </c>
      <c r="G84" s="317">
        <v>0</v>
      </c>
      <c r="H84" s="317">
        <v>0</v>
      </c>
      <c r="I84" s="317">
        <v>0</v>
      </c>
      <c r="J84" s="317">
        <v>0</v>
      </c>
      <c r="K84" s="317">
        <v>0</v>
      </c>
      <c r="L84" s="317">
        <v>0</v>
      </c>
      <c r="M84" s="317">
        <v>0</v>
      </c>
      <c r="N84" s="317">
        <v>0</v>
      </c>
      <c r="O84" s="317">
        <v>0</v>
      </c>
    </row>
    <row r="85" spans="1:15" ht="12.4" customHeight="1" x14ac:dyDescent="0.2">
      <c r="A85" s="211" t="s">
        <v>202</v>
      </c>
      <c r="B85" s="314"/>
      <c r="C85" s="314" t="s">
        <v>1274</v>
      </c>
      <c r="D85" s="317">
        <v>0</v>
      </c>
      <c r="E85" s="317">
        <v>0</v>
      </c>
      <c r="F85" s="317">
        <v>0</v>
      </c>
      <c r="G85" s="317">
        <v>0</v>
      </c>
      <c r="H85" s="317">
        <v>0</v>
      </c>
      <c r="I85" s="317">
        <v>0</v>
      </c>
      <c r="J85" s="317">
        <v>0</v>
      </c>
      <c r="K85" s="317">
        <v>0</v>
      </c>
      <c r="L85" s="317">
        <v>25</v>
      </c>
      <c r="M85" s="317">
        <v>0</v>
      </c>
      <c r="N85" s="317">
        <v>0</v>
      </c>
      <c r="O85" s="317">
        <v>25</v>
      </c>
    </row>
    <row r="86" spans="1:15" ht="12.4" customHeight="1" x14ac:dyDescent="0.2">
      <c r="A86" s="211" t="s">
        <v>204</v>
      </c>
      <c r="B86" s="314"/>
      <c r="C86" s="315" t="s">
        <v>1269</v>
      </c>
      <c r="D86" s="318">
        <v>0</v>
      </c>
      <c r="E86" s="318">
        <v>0</v>
      </c>
      <c r="F86" s="318">
        <v>0</v>
      </c>
      <c r="G86" s="318">
        <v>0</v>
      </c>
      <c r="H86" s="318">
        <v>0</v>
      </c>
      <c r="I86" s="318">
        <v>0</v>
      </c>
      <c r="J86" s="318">
        <v>0</v>
      </c>
      <c r="K86" s="318">
        <v>0</v>
      </c>
      <c r="L86" s="318">
        <v>2</v>
      </c>
      <c r="M86" s="318">
        <v>0</v>
      </c>
      <c r="N86" s="318">
        <v>0</v>
      </c>
      <c r="O86" s="318">
        <v>2</v>
      </c>
    </row>
    <row r="87" spans="1:15" ht="3.4" customHeight="1" x14ac:dyDescent="0.2">
      <c r="C87" s="9"/>
      <c r="D87" s="9"/>
      <c r="E87" s="9"/>
      <c r="F87" s="9"/>
      <c r="G87" s="9"/>
      <c r="H87" s="9"/>
      <c r="I87" s="9"/>
      <c r="J87" s="9"/>
      <c r="K87" s="9"/>
      <c r="L87" s="9"/>
      <c r="M87" s="9"/>
      <c r="N87" s="9"/>
      <c r="O87" s="9"/>
    </row>
    <row r="88" spans="1:15" ht="12.4" customHeight="1" x14ac:dyDescent="0.2">
      <c r="C88" s="147" t="s">
        <v>1278</v>
      </c>
    </row>
  </sheetData>
  <mergeCells count="36">
    <mergeCell ref="D74:G74"/>
    <mergeCell ref="D73:O73"/>
    <mergeCell ref="H74:K74"/>
    <mergeCell ref="L74:O74"/>
    <mergeCell ref="B81:C81"/>
    <mergeCell ref="B58:C58"/>
    <mergeCell ref="B59:C59"/>
    <mergeCell ref="B64:C64"/>
    <mergeCell ref="B76:C76"/>
    <mergeCell ref="B75:C75"/>
    <mergeCell ref="B41:C41"/>
    <mergeCell ref="B42:C42"/>
    <mergeCell ref="B47:C47"/>
    <mergeCell ref="D56:O56"/>
    <mergeCell ref="H57:K57"/>
    <mergeCell ref="L57:O57"/>
    <mergeCell ref="D57:G57"/>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7"/>
  <sheetViews>
    <sheetView showRuler="0" workbookViewId="0">
      <selection sqref="A1:U1"/>
    </sheetView>
  </sheetViews>
  <sheetFormatPr baseColWidth="10" defaultColWidth="13.28515625" defaultRowHeight="12.75" x14ac:dyDescent="0.2"/>
  <cols>
    <col min="1" max="1" width="3.140625" customWidth="1"/>
    <col min="2" max="3" width="0.7109375" customWidth="1"/>
    <col min="4" max="4" width="19.28515625" customWidth="1"/>
    <col min="5" max="9" width="8" customWidth="1"/>
    <col min="10" max="10" width="8.42578125" customWidth="1"/>
    <col min="11" max="13" width="8" customWidth="1"/>
    <col min="14" max="14" width="8.42578125" customWidth="1"/>
    <col min="15" max="17" width="8" customWidth="1"/>
    <col min="18" max="18" width="8.42578125" customWidth="1"/>
    <col min="19" max="21" width="8" customWidth="1"/>
  </cols>
  <sheetData>
    <row r="1" spans="1:21" ht="13.35" customHeight="1" x14ac:dyDescent="0.2">
      <c r="A1" s="617" t="s">
        <v>1279</v>
      </c>
      <c r="B1" s="614"/>
      <c r="C1" s="614"/>
      <c r="D1" s="614"/>
      <c r="E1" s="614"/>
      <c r="F1" s="614"/>
      <c r="G1" s="614"/>
      <c r="H1" s="614"/>
      <c r="I1" s="614"/>
      <c r="J1" s="614"/>
      <c r="K1" s="614"/>
      <c r="L1" s="614"/>
      <c r="M1" s="614"/>
      <c r="N1" s="614"/>
      <c r="O1" s="614"/>
      <c r="P1" s="614"/>
      <c r="Q1" s="614"/>
      <c r="R1" s="614"/>
      <c r="S1" s="614"/>
      <c r="T1" s="614"/>
      <c r="U1" s="614"/>
    </row>
    <row r="2" spans="1:21" ht="3.4" customHeight="1" x14ac:dyDescent="0.2"/>
    <row r="3" spans="1:21" ht="12.4" customHeight="1" x14ac:dyDescent="0.2">
      <c r="A3" s="495">
        <f>SUM(E8:U58)</f>
        <v>4641</v>
      </c>
      <c r="E3" s="12" t="s">
        <v>105</v>
      </c>
      <c r="F3" s="12" t="s">
        <v>106</v>
      </c>
      <c r="G3" s="12" t="s">
        <v>107</v>
      </c>
      <c r="H3" s="12" t="s">
        <v>108</v>
      </c>
      <c r="I3" s="12" t="s">
        <v>109</v>
      </c>
      <c r="J3" s="12" t="s">
        <v>862</v>
      </c>
      <c r="K3" s="12" t="s">
        <v>863</v>
      </c>
      <c r="L3" s="12" t="s">
        <v>1012</v>
      </c>
      <c r="M3" s="12" t="s">
        <v>1013</v>
      </c>
      <c r="N3" s="12" t="s">
        <v>1014</v>
      </c>
      <c r="O3" s="12" t="s">
        <v>1015</v>
      </c>
      <c r="P3" s="12" t="s">
        <v>1016</v>
      </c>
      <c r="Q3" s="12" t="s">
        <v>1184</v>
      </c>
      <c r="R3" s="12" t="s">
        <v>1185</v>
      </c>
      <c r="S3" s="12" t="s">
        <v>1186</v>
      </c>
      <c r="T3" s="12" t="s">
        <v>1280</v>
      </c>
      <c r="U3" s="12" t="s">
        <v>1281</v>
      </c>
    </row>
    <row r="4" spans="1:21" ht="3.4" customHeight="1" x14ac:dyDescent="0.2"/>
    <row r="5" spans="1:21" ht="11.65" customHeight="1" x14ac:dyDescent="0.2">
      <c r="E5" s="701" t="s">
        <v>243</v>
      </c>
      <c r="F5" s="701"/>
      <c r="G5" s="701"/>
      <c r="H5" s="701"/>
      <c r="I5" s="701"/>
      <c r="J5" s="701"/>
      <c r="K5" s="701"/>
      <c r="L5" s="701"/>
      <c r="M5" s="701"/>
      <c r="N5" s="701"/>
      <c r="O5" s="701"/>
      <c r="P5" s="701"/>
      <c r="Q5" s="701"/>
      <c r="R5" s="701"/>
      <c r="S5" s="701"/>
      <c r="T5" s="701"/>
      <c r="U5" s="701"/>
    </row>
    <row r="6" spans="1:21" ht="22.5" customHeight="1" x14ac:dyDescent="0.2">
      <c r="E6" s="761" t="s">
        <v>1282</v>
      </c>
      <c r="F6" s="761"/>
      <c r="G6" s="761"/>
      <c r="H6" s="761"/>
      <c r="I6" s="761"/>
      <c r="J6" s="761" t="s">
        <v>1283</v>
      </c>
      <c r="K6" s="761"/>
      <c r="L6" s="761"/>
      <c r="M6" s="761"/>
      <c r="N6" s="761" t="s">
        <v>1284</v>
      </c>
      <c r="O6" s="761"/>
      <c r="P6" s="761"/>
      <c r="Q6" s="761"/>
      <c r="R6" s="761" t="s">
        <v>1285</v>
      </c>
      <c r="S6" s="761"/>
      <c r="T6" s="761"/>
      <c r="U6" s="761"/>
    </row>
    <row r="7" spans="1:21" ht="22.5" customHeight="1" x14ac:dyDescent="0.2">
      <c r="B7" s="700" t="s">
        <v>110</v>
      </c>
      <c r="C7" s="614"/>
      <c r="D7" s="614"/>
      <c r="E7" s="148" t="s">
        <v>1286</v>
      </c>
      <c r="F7" s="148" t="s">
        <v>1287</v>
      </c>
      <c r="G7" s="148" t="s">
        <v>1288</v>
      </c>
      <c r="H7" s="148" t="s">
        <v>1289</v>
      </c>
      <c r="I7" s="148" t="s">
        <v>1290</v>
      </c>
      <c r="J7" s="148" t="s">
        <v>1291</v>
      </c>
      <c r="K7" s="148" t="s">
        <v>1292</v>
      </c>
      <c r="L7" s="148" t="s">
        <v>1293</v>
      </c>
      <c r="M7" s="148" t="s">
        <v>1290</v>
      </c>
      <c r="N7" s="148" t="s">
        <v>1291</v>
      </c>
      <c r="O7" s="148" t="s">
        <v>1292</v>
      </c>
      <c r="P7" s="148" t="s">
        <v>1294</v>
      </c>
      <c r="Q7" s="148" t="s">
        <v>1290</v>
      </c>
      <c r="R7" s="148" t="s">
        <v>1291</v>
      </c>
      <c r="S7" s="148" t="s">
        <v>1292</v>
      </c>
      <c r="T7" s="148" t="s">
        <v>1294</v>
      </c>
      <c r="U7" s="148" t="s">
        <v>1295</v>
      </c>
    </row>
    <row r="8" spans="1:21" ht="12.4" customHeight="1" x14ac:dyDescent="0.2">
      <c r="A8" s="536" t="s">
        <v>185</v>
      </c>
      <c r="B8" s="656" t="s">
        <v>1005</v>
      </c>
      <c r="C8" s="656"/>
      <c r="D8" s="656"/>
      <c r="E8" s="90">
        <v>0</v>
      </c>
      <c r="F8" s="90">
        <v>0</v>
      </c>
      <c r="G8" s="90">
        <v>0</v>
      </c>
      <c r="H8" s="90">
        <v>0</v>
      </c>
      <c r="I8" s="90">
        <v>25</v>
      </c>
      <c r="J8" s="90">
        <v>0</v>
      </c>
      <c r="K8" s="90">
        <v>0</v>
      </c>
      <c r="L8" s="90">
        <v>0</v>
      </c>
      <c r="M8" s="90">
        <v>25</v>
      </c>
      <c r="N8" s="90">
        <v>0</v>
      </c>
      <c r="O8" s="90">
        <v>0</v>
      </c>
      <c r="P8" s="90">
        <v>0</v>
      </c>
      <c r="Q8" s="90">
        <v>314</v>
      </c>
      <c r="R8" s="90">
        <v>0</v>
      </c>
      <c r="S8" s="90">
        <v>0</v>
      </c>
      <c r="T8" s="90">
        <v>0</v>
      </c>
      <c r="U8" s="90">
        <v>25</v>
      </c>
    </row>
    <row r="9" spans="1:21" ht="12.4" customHeight="1" x14ac:dyDescent="0.2">
      <c r="A9" s="536" t="s">
        <v>187</v>
      </c>
      <c r="B9" s="666" t="s">
        <v>1296</v>
      </c>
      <c r="C9" s="666"/>
      <c r="D9" s="666"/>
      <c r="E9" s="532">
        <v>0</v>
      </c>
      <c r="F9" s="532">
        <v>0</v>
      </c>
      <c r="G9" s="532">
        <v>0</v>
      </c>
      <c r="H9" s="532">
        <v>0</v>
      </c>
      <c r="I9" s="532">
        <v>25</v>
      </c>
      <c r="J9" s="532">
        <v>0</v>
      </c>
      <c r="K9" s="532">
        <v>0</v>
      </c>
      <c r="L9" s="532">
        <v>0</v>
      </c>
      <c r="M9" s="532">
        <v>25</v>
      </c>
      <c r="N9" s="532">
        <v>0</v>
      </c>
      <c r="O9" s="532">
        <v>0</v>
      </c>
      <c r="P9" s="532">
        <v>0</v>
      </c>
      <c r="Q9" s="532">
        <v>314</v>
      </c>
      <c r="R9" s="532">
        <v>0</v>
      </c>
      <c r="S9" s="532">
        <v>0</v>
      </c>
      <c r="T9" s="532">
        <v>0</v>
      </c>
      <c r="U9" s="532">
        <v>25</v>
      </c>
    </row>
    <row r="10" spans="1:21" ht="12.4" customHeight="1" x14ac:dyDescent="0.2">
      <c r="A10" s="536" t="s">
        <v>189</v>
      </c>
      <c r="C10" s="662" t="s">
        <v>1297</v>
      </c>
      <c r="D10" s="614"/>
      <c r="E10" s="533">
        <v>0</v>
      </c>
      <c r="F10" s="533">
        <v>0</v>
      </c>
      <c r="G10" s="533">
        <v>0</v>
      </c>
      <c r="H10" s="533">
        <v>0</v>
      </c>
      <c r="I10" s="533">
        <v>22</v>
      </c>
      <c r="J10" s="533">
        <v>0</v>
      </c>
      <c r="K10" s="533">
        <v>0</v>
      </c>
      <c r="L10" s="533">
        <v>0</v>
      </c>
      <c r="M10" s="533">
        <v>22</v>
      </c>
      <c r="N10" s="533">
        <v>0</v>
      </c>
      <c r="O10" s="533">
        <v>0</v>
      </c>
      <c r="P10" s="533">
        <v>0</v>
      </c>
      <c r="Q10" s="533">
        <v>282</v>
      </c>
      <c r="R10" s="533">
        <v>0</v>
      </c>
      <c r="S10" s="533">
        <v>0</v>
      </c>
      <c r="T10" s="533">
        <v>0</v>
      </c>
      <c r="U10" s="533">
        <v>22</v>
      </c>
    </row>
    <row r="11" spans="1:21" ht="12.4" customHeight="1" x14ac:dyDescent="0.2">
      <c r="A11" s="536" t="s">
        <v>191</v>
      </c>
      <c r="D11" s="100" t="s">
        <v>1298</v>
      </c>
      <c r="E11" s="533">
        <v>0</v>
      </c>
      <c r="F11" s="533">
        <v>0</v>
      </c>
      <c r="G11" s="533">
        <v>0</v>
      </c>
      <c r="H11" s="533">
        <v>0</v>
      </c>
      <c r="I11" s="533">
        <v>0</v>
      </c>
      <c r="J11" s="533">
        <v>0</v>
      </c>
      <c r="K11" s="533">
        <v>0</v>
      </c>
      <c r="L11" s="533">
        <v>0</v>
      </c>
      <c r="M11" s="533">
        <v>0</v>
      </c>
      <c r="N11" s="533">
        <v>0</v>
      </c>
      <c r="O11" s="533">
        <v>0</v>
      </c>
      <c r="P11" s="533">
        <v>0</v>
      </c>
      <c r="Q11" s="533">
        <v>0</v>
      </c>
      <c r="R11" s="533">
        <v>0</v>
      </c>
      <c r="S11" s="533">
        <v>0</v>
      </c>
      <c r="T11" s="533">
        <v>0</v>
      </c>
      <c r="U11" s="533">
        <v>0</v>
      </c>
    </row>
    <row r="12" spans="1:21" ht="12.4" customHeight="1" x14ac:dyDescent="0.2">
      <c r="A12" s="536" t="s">
        <v>193</v>
      </c>
      <c r="D12" s="100" t="s">
        <v>1299</v>
      </c>
      <c r="E12" s="533">
        <v>0</v>
      </c>
      <c r="F12" s="533">
        <v>0</v>
      </c>
      <c r="G12" s="533">
        <v>0</v>
      </c>
      <c r="H12" s="533">
        <v>0</v>
      </c>
      <c r="I12" s="533">
        <v>0</v>
      </c>
      <c r="J12" s="533">
        <v>0</v>
      </c>
      <c r="K12" s="533">
        <v>0</v>
      </c>
      <c r="L12" s="533">
        <v>0</v>
      </c>
      <c r="M12" s="533">
        <v>0</v>
      </c>
      <c r="N12" s="533">
        <v>0</v>
      </c>
      <c r="O12" s="533">
        <v>0</v>
      </c>
      <c r="P12" s="533">
        <v>0</v>
      </c>
      <c r="Q12" s="533">
        <v>0</v>
      </c>
      <c r="R12" s="533">
        <v>0</v>
      </c>
      <c r="S12" s="533">
        <v>0</v>
      </c>
      <c r="T12" s="533">
        <v>0</v>
      </c>
      <c r="U12" s="533">
        <v>0</v>
      </c>
    </row>
    <row r="13" spans="1:21" ht="12.4" customHeight="1" x14ac:dyDescent="0.2">
      <c r="A13" s="536" t="s">
        <v>195</v>
      </c>
      <c r="C13" s="662" t="s">
        <v>1300</v>
      </c>
      <c r="D13" s="614"/>
      <c r="E13" s="533">
        <v>0</v>
      </c>
      <c r="F13" s="533">
        <v>0</v>
      </c>
      <c r="G13" s="533">
        <v>0</v>
      </c>
      <c r="H13" s="533">
        <v>0</v>
      </c>
      <c r="I13" s="533">
        <v>22</v>
      </c>
      <c r="J13" s="533">
        <v>0</v>
      </c>
      <c r="K13" s="533">
        <v>0</v>
      </c>
      <c r="L13" s="533">
        <v>0</v>
      </c>
      <c r="M13" s="533">
        <v>22</v>
      </c>
      <c r="N13" s="533">
        <v>0</v>
      </c>
      <c r="O13" s="533">
        <v>0</v>
      </c>
      <c r="P13" s="533">
        <v>0</v>
      </c>
      <c r="Q13" s="533">
        <v>282</v>
      </c>
      <c r="R13" s="533">
        <v>0</v>
      </c>
      <c r="S13" s="533">
        <v>0</v>
      </c>
      <c r="T13" s="533">
        <v>0</v>
      </c>
      <c r="U13" s="533">
        <v>22</v>
      </c>
    </row>
    <row r="14" spans="1:21" ht="12.4" customHeight="1" x14ac:dyDescent="0.2">
      <c r="A14" s="536" t="s">
        <v>196</v>
      </c>
      <c r="D14" s="100" t="s">
        <v>1299</v>
      </c>
      <c r="E14" s="533">
        <v>0</v>
      </c>
      <c r="F14" s="533">
        <v>0</v>
      </c>
      <c r="G14" s="533">
        <v>0</v>
      </c>
      <c r="H14" s="533">
        <v>0</v>
      </c>
      <c r="I14" s="533">
        <v>0</v>
      </c>
      <c r="J14" s="533">
        <v>0</v>
      </c>
      <c r="K14" s="533">
        <v>0</v>
      </c>
      <c r="L14" s="533">
        <v>0</v>
      </c>
      <c r="M14" s="533">
        <v>0</v>
      </c>
      <c r="N14" s="533">
        <v>0</v>
      </c>
      <c r="O14" s="533">
        <v>0</v>
      </c>
      <c r="P14" s="533">
        <v>0</v>
      </c>
      <c r="Q14" s="533">
        <v>0</v>
      </c>
      <c r="R14" s="533">
        <v>0</v>
      </c>
      <c r="S14" s="533">
        <v>0</v>
      </c>
      <c r="T14" s="533">
        <v>0</v>
      </c>
      <c r="U14" s="533">
        <v>0</v>
      </c>
    </row>
    <row r="15" spans="1:21" ht="12.4" customHeight="1" x14ac:dyDescent="0.2">
      <c r="A15" s="536" t="s">
        <v>198</v>
      </c>
      <c r="C15" s="662" t="s">
        <v>1301</v>
      </c>
      <c r="D15" s="614"/>
      <c r="E15" s="533">
        <v>0</v>
      </c>
      <c r="F15" s="533">
        <v>0</v>
      </c>
      <c r="G15" s="533">
        <v>0</v>
      </c>
      <c r="H15" s="533">
        <v>0</v>
      </c>
      <c r="I15" s="533">
        <v>3</v>
      </c>
      <c r="J15" s="533">
        <v>0</v>
      </c>
      <c r="K15" s="533">
        <v>0</v>
      </c>
      <c r="L15" s="533">
        <v>0</v>
      </c>
      <c r="M15" s="533">
        <v>3</v>
      </c>
      <c r="N15" s="533">
        <v>0</v>
      </c>
      <c r="O15" s="533">
        <v>0</v>
      </c>
      <c r="P15" s="533">
        <v>0</v>
      </c>
      <c r="Q15" s="533">
        <v>32</v>
      </c>
      <c r="R15" s="533">
        <v>0</v>
      </c>
      <c r="S15" s="533">
        <v>0</v>
      </c>
      <c r="T15" s="533">
        <v>0</v>
      </c>
      <c r="U15" s="533">
        <v>3</v>
      </c>
    </row>
    <row r="16" spans="1:21" ht="12.4" customHeight="1" x14ac:dyDescent="0.2">
      <c r="A16" s="536" t="s">
        <v>200</v>
      </c>
      <c r="B16" s="662" t="s">
        <v>1302</v>
      </c>
      <c r="C16" s="614"/>
      <c r="D16" s="614"/>
      <c r="E16" s="533">
        <v>0</v>
      </c>
      <c r="F16" s="533">
        <v>0</v>
      </c>
      <c r="G16" s="533">
        <v>0</v>
      </c>
      <c r="H16" s="533">
        <v>0</v>
      </c>
      <c r="I16" s="533">
        <v>0</v>
      </c>
      <c r="J16" s="533">
        <v>0</v>
      </c>
      <c r="K16" s="533">
        <v>0</v>
      </c>
      <c r="L16" s="533">
        <v>0</v>
      </c>
      <c r="M16" s="533">
        <v>0</v>
      </c>
      <c r="N16" s="533">
        <v>0</v>
      </c>
      <c r="O16" s="533">
        <v>0</v>
      </c>
      <c r="P16" s="533">
        <v>0</v>
      </c>
      <c r="Q16" s="533">
        <v>0</v>
      </c>
      <c r="R16" s="533">
        <v>0</v>
      </c>
      <c r="S16" s="533">
        <v>0</v>
      </c>
      <c r="T16" s="533">
        <v>0</v>
      </c>
      <c r="U16" s="533">
        <v>0</v>
      </c>
    </row>
    <row r="17" spans="1:21" ht="12.4" customHeight="1" x14ac:dyDescent="0.2">
      <c r="A17" s="536" t="s">
        <v>202</v>
      </c>
      <c r="C17" s="662" t="s">
        <v>1297</v>
      </c>
      <c r="D17" s="614"/>
      <c r="E17" s="533">
        <v>0</v>
      </c>
      <c r="F17" s="533">
        <v>0</v>
      </c>
      <c r="G17" s="533">
        <v>0</v>
      </c>
      <c r="H17" s="533">
        <v>0</v>
      </c>
      <c r="I17" s="533">
        <v>0</v>
      </c>
      <c r="J17" s="533">
        <v>0</v>
      </c>
      <c r="K17" s="533">
        <v>0</v>
      </c>
      <c r="L17" s="533">
        <v>0</v>
      </c>
      <c r="M17" s="533">
        <v>0</v>
      </c>
      <c r="N17" s="533">
        <v>0</v>
      </c>
      <c r="O17" s="533">
        <v>0</v>
      </c>
      <c r="P17" s="533">
        <v>0</v>
      </c>
      <c r="Q17" s="533">
        <v>0</v>
      </c>
      <c r="R17" s="533">
        <v>0</v>
      </c>
      <c r="S17" s="533">
        <v>0</v>
      </c>
      <c r="T17" s="533">
        <v>0</v>
      </c>
      <c r="U17" s="533">
        <v>0</v>
      </c>
    </row>
    <row r="18" spans="1:21" ht="12.4" customHeight="1" x14ac:dyDescent="0.2">
      <c r="A18" s="536" t="s">
        <v>204</v>
      </c>
      <c r="C18" s="100"/>
      <c r="D18" s="100" t="s">
        <v>1298</v>
      </c>
      <c r="E18" s="533">
        <v>0</v>
      </c>
      <c r="F18" s="533">
        <v>0</v>
      </c>
      <c r="G18" s="533">
        <v>0</v>
      </c>
      <c r="H18" s="533">
        <v>0</v>
      </c>
      <c r="I18" s="533">
        <v>0</v>
      </c>
      <c r="J18" s="533">
        <v>0</v>
      </c>
      <c r="K18" s="533">
        <v>0</v>
      </c>
      <c r="L18" s="533">
        <v>0</v>
      </c>
      <c r="M18" s="533">
        <v>0</v>
      </c>
      <c r="N18" s="533">
        <v>0</v>
      </c>
      <c r="O18" s="533">
        <v>0</v>
      </c>
      <c r="P18" s="533">
        <v>0</v>
      </c>
      <c r="Q18" s="533">
        <v>0</v>
      </c>
      <c r="R18" s="533">
        <v>0</v>
      </c>
      <c r="S18" s="533">
        <v>0</v>
      </c>
      <c r="T18" s="533">
        <v>0</v>
      </c>
      <c r="U18" s="533">
        <v>0</v>
      </c>
    </row>
    <row r="19" spans="1:21" ht="12.4" customHeight="1" x14ac:dyDescent="0.2">
      <c r="A19" s="536" t="s">
        <v>206</v>
      </c>
      <c r="C19" s="100"/>
      <c r="D19" s="100" t="s">
        <v>1300</v>
      </c>
      <c r="E19" s="533">
        <v>0</v>
      </c>
      <c r="F19" s="533">
        <v>0</v>
      </c>
      <c r="G19" s="533">
        <v>0</v>
      </c>
      <c r="H19" s="533">
        <v>0</v>
      </c>
      <c r="I19" s="533">
        <v>0</v>
      </c>
      <c r="J19" s="533">
        <v>0</v>
      </c>
      <c r="K19" s="533">
        <v>0</v>
      </c>
      <c r="L19" s="533">
        <v>0</v>
      </c>
      <c r="M19" s="533">
        <v>0</v>
      </c>
      <c r="N19" s="533">
        <v>0</v>
      </c>
      <c r="O19" s="533">
        <v>0</v>
      </c>
      <c r="P19" s="533">
        <v>0</v>
      </c>
      <c r="Q19" s="533">
        <v>0</v>
      </c>
      <c r="R19" s="533">
        <v>0</v>
      </c>
      <c r="S19" s="533">
        <v>0</v>
      </c>
      <c r="T19" s="533">
        <v>0</v>
      </c>
      <c r="U19" s="533">
        <v>0</v>
      </c>
    </row>
    <row r="20" spans="1:21" ht="12.4" customHeight="1" x14ac:dyDescent="0.2">
      <c r="A20" s="536" t="s">
        <v>208</v>
      </c>
      <c r="C20" s="722" t="s">
        <v>1301</v>
      </c>
      <c r="D20" s="614"/>
      <c r="E20" s="534">
        <v>0</v>
      </c>
      <c r="F20" s="534">
        <v>0</v>
      </c>
      <c r="G20" s="534">
        <v>0</v>
      </c>
      <c r="H20" s="534">
        <v>0</v>
      </c>
      <c r="I20" s="534">
        <v>0</v>
      </c>
      <c r="J20" s="534">
        <v>0</v>
      </c>
      <c r="K20" s="534">
        <v>0</v>
      </c>
      <c r="L20" s="534">
        <v>0</v>
      </c>
      <c r="M20" s="534">
        <v>0</v>
      </c>
      <c r="N20" s="534">
        <v>0</v>
      </c>
      <c r="O20" s="534">
        <v>0</v>
      </c>
      <c r="P20" s="534">
        <v>0</v>
      </c>
      <c r="Q20" s="534">
        <v>0</v>
      </c>
      <c r="R20" s="534">
        <v>0</v>
      </c>
      <c r="S20" s="534">
        <v>0</v>
      </c>
      <c r="T20" s="534">
        <v>0</v>
      </c>
      <c r="U20" s="534">
        <v>0</v>
      </c>
    </row>
    <row r="21" spans="1:21" ht="15" customHeight="1" x14ac:dyDescent="0.2">
      <c r="B21" s="163"/>
      <c r="C21" s="163"/>
      <c r="D21" s="163"/>
      <c r="E21" s="114"/>
      <c r="F21" s="114"/>
      <c r="G21" s="114"/>
      <c r="H21" s="114"/>
      <c r="I21" s="114"/>
      <c r="J21" s="114"/>
      <c r="K21" s="114"/>
      <c r="L21" s="114"/>
      <c r="M21" s="114"/>
      <c r="N21" s="114"/>
      <c r="O21" s="114"/>
      <c r="P21" s="114"/>
      <c r="Q21" s="114"/>
      <c r="R21" s="114"/>
      <c r="S21" s="114"/>
      <c r="T21" s="114"/>
      <c r="U21" s="114"/>
    </row>
    <row r="22" spans="1:21" ht="12.4" customHeight="1" x14ac:dyDescent="0.2">
      <c r="E22" s="537" t="s">
        <v>105</v>
      </c>
      <c r="F22" s="537" t="s">
        <v>106</v>
      </c>
      <c r="G22" s="537" t="s">
        <v>107</v>
      </c>
      <c r="H22" s="537" t="s">
        <v>108</v>
      </c>
      <c r="I22" s="537" t="s">
        <v>109</v>
      </c>
      <c r="J22" s="537" t="s">
        <v>862</v>
      </c>
      <c r="K22" s="537" t="s">
        <v>863</v>
      </c>
      <c r="L22" s="537" t="s">
        <v>1012</v>
      </c>
      <c r="M22" s="537" t="s">
        <v>1013</v>
      </c>
      <c r="N22" s="537" t="s">
        <v>1014</v>
      </c>
      <c r="O22" s="537" t="s">
        <v>1015</v>
      </c>
      <c r="P22" s="537" t="s">
        <v>1016</v>
      </c>
      <c r="Q22" s="537" t="s">
        <v>1184</v>
      </c>
      <c r="R22" s="537" t="s">
        <v>1185</v>
      </c>
      <c r="S22" s="537" t="s">
        <v>1186</v>
      </c>
      <c r="T22" s="537" t="s">
        <v>1280</v>
      </c>
      <c r="U22" s="537" t="s">
        <v>1281</v>
      </c>
    </row>
    <row r="23" spans="1:21" ht="3.4" customHeight="1" x14ac:dyDescent="0.2"/>
    <row r="24" spans="1:21" ht="11.65" customHeight="1" x14ac:dyDescent="0.2">
      <c r="E24" s="702" t="s">
        <v>321</v>
      </c>
      <c r="F24" s="614"/>
      <c r="G24" s="614"/>
      <c r="H24" s="614"/>
      <c r="I24" s="614"/>
      <c r="J24" s="614"/>
      <c r="K24" s="614"/>
      <c r="L24" s="614"/>
      <c r="M24" s="614"/>
      <c r="N24" s="614"/>
      <c r="O24" s="614"/>
      <c r="P24" s="614"/>
      <c r="Q24" s="614"/>
      <c r="R24" s="614"/>
      <c r="S24" s="614"/>
      <c r="T24" s="614"/>
      <c r="U24" s="614"/>
    </row>
    <row r="25" spans="1:21" ht="22.5" customHeight="1" x14ac:dyDescent="0.2">
      <c r="E25" s="682" t="s">
        <v>1282</v>
      </c>
      <c r="F25" s="682"/>
      <c r="G25" s="682"/>
      <c r="H25" s="682"/>
      <c r="I25" s="682"/>
      <c r="J25" s="682" t="s">
        <v>1283</v>
      </c>
      <c r="K25" s="682"/>
      <c r="L25" s="682"/>
      <c r="M25" s="682"/>
      <c r="N25" s="682" t="s">
        <v>1284</v>
      </c>
      <c r="O25" s="682"/>
      <c r="P25" s="682"/>
      <c r="Q25" s="682"/>
      <c r="R25" s="682" t="s">
        <v>1285</v>
      </c>
      <c r="S25" s="682"/>
      <c r="T25" s="682"/>
      <c r="U25" s="682"/>
    </row>
    <row r="26" spans="1:21" ht="22.5" customHeight="1" x14ac:dyDescent="0.2">
      <c r="B26" s="700" t="s">
        <v>110</v>
      </c>
      <c r="C26" s="614"/>
      <c r="D26" s="614"/>
      <c r="E26" s="136" t="s">
        <v>1286</v>
      </c>
      <c r="F26" s="136" t="s">
        <v>1287</v>
      </c>
      <c r="G26" s="136" t="s">
        <v>1303</v>
      </c>
      <c r="H26" s="136" t="s">
        <v>1289</v>
      </c>
      <c r="I26" s="136" t="s">
        <v>1290</v>
      </c>
      <c r="J26" s="136" t="s">
        <v>1291</v>
      </c>
      <c r="K26" s="136" t="s">
        <v>1292</v>
      </c>
      <c r="L26" s="136" t="s">
        <v>1294</v>
      </c>
      <c r="M26" s="136" t="s">
        <v>1290</v>
      </c>
      <c r="N26" s="136" t="s">
        <v>1291</v>
      </c>
      <c r="O26" s="136" t="s">
        <v>1292</v>
      </c>
      <c r="P26" s="136" t="s">
        <v>1294</v>
      </c>
      <c r="Q26" s="136" t="s">
        <v>1290</v>
      </c>
      <c r="R26" s="136" t="s">
        <v>1291</v>
      </c>
      <c r="S26" s="136" t="s">
        <v>1292</v>
      </c>
      <c r="T26" s="136" t="s">
        <v>1294</v>
      </c>
      <c r="U26" s="136" t="s">
        <v>1290</v>
      </c>
    </row>
    <row r="27" spans="1:21" ht="12.4" customHeight="1" x14ac:dyDescent="0.2">
      <c r="A27" s="536" t="s">
        <v>185</v>
      </c>
      <c r="B27" s="656" t="s">
        <v>1005</v>
      </c>
      <c r="C27" s="656"/>
      <c r="D27" s="656"/>
      <c r="E27" s="319">
        <v>0</v>
      </c>
      <c r="F27" s="319">
        <v>0</v>
      </c>
      <c r="G27" s="319">
        <v>0</v>
      </c>
      <c r="H27" s="319">
        <v>0</v>
      </c>
      <c r="I27" s="319">
        <v>26</v>
      </c>
      <c r="J27" s="319">
        <v>0</v>
      </c>
      <c r="K27" s="319">
        <v>0</v>
      </c>
      <c r="L27" s="319">
        <v>0</v>
      </c>
      <c r="M27" s="319">
        <v>26</v>
      </c>
      <c r="N27" s="319">
        <v>0</v>
      </c>
      <c r="O27" s="319">
        <v>0</v>
      </c>
      <c r="P27" s="319">
        <v>0</v>
      </c>
      <c r="Q27" s="319">
        <v>319</v>
      </c>
      <c r="R27" s="319">
        <v>0</v>
      </c>
      <c r="S27" s="319">
        <v>0</v>
      </c>
      <c r="T27" s="319">
        <v>0</v>
      </c>
      <c r="U27" s="319">
        <v>26</v>
      </c>
    </row>
    <row r="28" spans="1:21" ht="12.4" customHeight="1" x14ac:dyDescent="0.2">
      <c r="A28" s="536" t="s">
        <v>187</v>
      </c>
      <c r="B28" s="666" t="s">
        <v>1296</v>
      </c>
      <c r="C28" s="666"/>
      <c r="D28" s="666"/>
      <c r="E28" s="316">
        <v>0</v>
      </c>
      <c r="F28" s="316">
        <v>0</v>
      </c>
      <c r="G28" s="316">
        <v>0</v>
      </c>
      <c r="H28" s="316">
        <v>0</v>
      </c>
      <c r="I28" s="316">
        <v>26</v>
      </c>
      <c r="J28" s="316">
        <v>0</v>
      </c>
      <c r="K28" s="316">
        <v>0</v>
      </c>
      <c r="L28" s="316">
        <v>0</v>
      </c>
      <c r="M28" s="316">
        <v>26</v>
      </c>
      <c r="N28" s="316">
        <v>0</v>
      </c>
      <c r="O28" s="316">
        <v>0</v>
      </c>
      <c r="P28" s="316">
        <v>0</v>
      </c>
      <c r="Q28" s="316">
        <v>319</v>
      </c>
      <c r="R28" s="316">
        <v>0</v>
      </c>
      <c r="S28" s="316">
        <v>0</v>
      </c>
      <c r="T28" s="316">
        <v>0</v>
      </c>
      <c r="U28" s="316">
        <v>26</v>
      </c>
    </row>
    <row r="29" spans="1:21" ht="12.4" customHeight="1" x14ac:dyDescent="0.2">
      <c r="A29" s="536" t="s">
        <v>189</v>
      </c>
      <c r="C29" s="662" t="s">
        <v>1297</v>
      </c>
      <c r="D29" s="614"/>
      <c r="E29" s="317">
        <v>0</v>
      </c>
      <c r="F29" s="317">
        <v>0</v>
      </c>
      <c r="G29" s="317">
        <v>0</v>
      </c>
      <c r="H29" s="317">
        <v>0</v>
      </c>
      <c r="I29" s="317">
        <v>23</v>
      </c>
      <c r="J29" s="317">
        <v>0</v>
      </c>
      <c r="K29" s="317">
        <v>0</v>
      </c>
      <c r="L29" s="317">
        <v>0</v>
      </c>
      <c r="M29" s="317">
        <v>23</v>
      </c>
      <c r="N29" s="317">
        <v>0</v>
      </c>
      <c r="O29" s="317">
        <v>0</v>
      </c>
      <c r="P29" s="317">
        <v>0</v>
      </c>
      <c r="Q29" s="317">
        <v>287</v>
      </c>
      <c r="R29" s="317">
        <v>0</v>
      </c>
      <c r="S29" s="317">
        <v>0</v>
      </c>
      <c r="T29" s="317">
        <v>0</v>
      </c>
      <c r="U29" s="317">
        <v>23</v>
      </c>
    </row>
    <row r="30" spans="1:21" ht="12.4" customHeight="1" x14ac:dyDescent="0.2">
      <c r="A30" s="536" t="s">
        <v>191</v>
      </c>
      <c r="D30" s="100" t="s">
        <v>1298</v>
      </c>
      <c r="E30" s="317">
        <v>0</v>
      </c>
      <c r="F30" s="317">
        <v>0</v>
      </c>
      <c r="G30" s="317">
        <v>0</v>
      </c>
      <c r="H30" s="317">
        <v>0</v>
      </c>
      <c r="I30" s="317">
        <v>0</v>
      </c>
      <c r="J30" s="317">
        <v>0</v>
      </c>
      <c r="K30" s="317">
        <v>0</v>
      </c>
      <c r="L30" s="317">
        <v>0</v>
      </c>
      <c r="M30" s="317">
        <v>0</v>
      </c>
      <c r="N30" s="317">
        <v>0</v>
      </c>
      <c r="O30" s="317">
        <v>0</v>
      </c>
      <c r="P30" s="317">
        <v>0</v>
      </c>
      <c r="Q30" s="317">
        <v>0</v>
      </c>
      <c r="R30" s="317">
        <v>0</v>
      </c>
      <c r="S30" s="317">
        <v>0</v>
      </c>
      <c r="T30" s="317">
        <v>0</v>
      </c>
      <c r="U30" s="317">
        <v>0</v>
      </c>
    </row>
    <row r="31" spans="1:21" ht="12.4" customHeight="1" x14ac:dyDescent="0.2">
      <c r="A31" s="536" t="s">
        <v>193</v>
      </c>
      <c r="D31" s="100" t="s">
        <v>1299</v>
      </c>
      <c r="E31" s="317">
        <v>0</v>
      </c>
      <c r="F31" s="317">
        <v>0</v>
      </c>
      <c r="G31" s="317">
        <v>0</v>
      </c>
      <c r="H31" s="317">
        <v>0</v>
      </c>
      <c r="I31" s="317">
        <v>0</v>
      </c>
      <c r="J31" s="317">
        <v>0</v>
      </c>
      <c r="K31" s="317">
        <v>0</v>
      </c>
      <c r="L31" s="317">
        <v>0</v>
      </c>
      <c r="M31" s="317">
        <v>0</v>
      </c>
      <c r="N31" s="317">
        <v>0</v>
      </c>
      <c r="O31" s="317">
        <v>0</v>
      </c>
      <c r="P31" s="317">
        <v>0</v>
      </c>
      <c r="Q31" s="317">
        <v>0</v>
      </c>
      <c r="R31" s="317">
        <v>0</v>
      </c>
      <c r="S31" s="317">
        <v>0</v>
      </c>
      <c r="T31" s="317">
        <v>0</v>
      </c>
      <c r="U31" s="317">
        <v>0</v>
      </c>
    </row>
    <row r="32" spans="1:21" ht="12.4" customHeight="1" x14ac:dyDescent="0.2">
      <c r="A32" s="536" t="s">
        <v>195</v>
      </c>
      <c r="C32" s="662" t="s">
        <v>1300</v>
      </c>
      <c r="D32" s="614"/>
      <c r="E32" s="317">
        <v>0</v>
      </c>
      <c r="F32" s="317">
        <v>0</v>
      </c>
      <c r="G32" s="317">
        <v>0</v>
      </c>
      <c r="H32" s="317">
        <v>0</v>
      </c>
      <c r="I32" s="317">
        <v>23</v>
      </c>
      <c r="J32" s="317">
        <v>0</v>
      </c>
      <c r="K32" s="317">
        <v>0</v>
      </c>
      <c r="L32" s="317">
        <v>0</v>
      </c>
      <c r="M32" s="317">
        <v>23</v>
      </c>
      <c r="N32" s="317">
        <v>0</v>
      </c>
      <c r="O32" s="317">
        <v>0</v>
      </c>
      <c r="P32" s="317">
        <v>0</v>
      </c>
      <c r="Q32" s="317">
        <v>287</v>
      </c>
      <c r="R32" s="317">
        <v>0</v>
      </c>
      <c r="S32" s="317">
        <v>0</v>
      </c>
      <c r="T32" s="317">
        <v>0</v>
      </c>
      <c r="U32" s="317">
        <v>23</v>
      </c>
    </row>
    <row r="33" spans="1:21" ht="12.4" customHeight="1" x14ac:dyDescent="0.2">
      <c r="A33" s="536" t="s">
        <v>196</v>
      </c>
      <c r="D33" s="100" t="s">
        <v>1299</v>
      </c>
      <c r="E33" s="317">
        <v>0</v>
      </c>
      <c r="F33" s="317">
        <v>0</v>
      </c>
      <c r="G33" s="317">
        <v>0</v>
      </c>
      <c r="H33" s="317">
        <v>0</v>
      </c>
      <c r="I33" s="317">
        <v>0</v>
      </c>
      <c r="J33" s="317">
        <v>0</v>
      </c>
      <c r="K33" s="317">
        <v>0</v>
      </c>
      <c r="L33" s="317">
        <v>0</v>
      </c>
      <c r="M33" s="317">
        <v>0</v>
      </c>
      <c r="N33" s="317">
        <v>0</v>
      </c>
      <c r="O33" s="317">
        <v>0</v>
      </c>
      <c r="P33" s="317">
        <v>0</v>
      </c>
      <c r="Q33" s="317">
        <v>0</v>
      </c>
      <c r="R33" s="317">
        <v>0</v>
      </c>
      <c r="S33" s="317">
        <v>0</v>
      </c>
      <c r="T33" s="317">
        <v>0</v>
      </c>
      <c r="U33" s="317">
        <v>0</v>
      </c>
    </row>
    <row r="34" spans="1:21" ht="12.4" customHeight="1" x14ac:dyDescent="0.2">
      <c r="A34" s="536" t="s">
        <v>198</v>
      </c>
      <c r="C34" s="662" t="s">
        <v>1301</v>
      </c>
      <c r="D34" s="614"/>
      <c r="E34" s="317">
        <v>0</v>
      </c>
      <c r="F34" s="317">
        <v>0</v>
      </c>
      <c r="G34" s="317">
        <v>0</v>
      </c>
      <c r="H34" s="317">
        <v>0</v>
      </c>
      <c r="I34" s="317">
        <v>3</v>
      </c>
      <c r="J34" s="317">
        <v>0</v>
      </c>
      <c r="K34" s="317">
        <v>0</v>
      </c>
      <c r="L34" s="317">
        <v>0</v>
      </c>
      <c r="M34" s="317">
        <v>3</v>
      </c>
      <c r="N34" s="317">
        <v>0</v>
      </c>
      <c r="O34" s="317">
        <v>0</v>
      </c>
      <c r="P34" s="317">
        <v>0</v>
      </c>
      <c r="Q34" s="317">
        <v>32</v>
      </c>
      <c r="R34" s="317">
        <v>0</v>
      </c>
      <c r="S34" s="317">
        <v>0</v>
      </c>
      <c r="T34" s="317">
        <v>0</v>
      </c>
      <c r="U34" s="317">
        <v>3</v>
      </c>
    </row>
    <row r="35" spans="1:21" ht="12.4" customHeight="1" x14ac:dyDescent="0.2">
      <c r="A35" s="536" t="s">
        <v>200</v>
      </c>
      <c r="B35" s="662" t="s">
        <v>1302</v>
      </c>
      <c r="C35" s="614"/>
      <c r="D35" s="614"/>
      <c r="E35" s="317">
        <v>0</v>
      </c>
      <c r="F35" s="317">
        <v>0</v>
      </c>
      <c r="G35" s="317">
        <v>0</v>
      </c>
      <c r="H35" s="317">
        <v>0</v>
      </c>
      <c r="I35" s="317">
        <v>0</v>
      </c>
      <c r="J35" s="317">
        <v>0</v>
      </c>
      <c r="K35" s="317">
        <v>0</v>
      </c>
      <c r="L35" s="317">
        <v>0</v>
      </c>
      <c r="M35" s="317">
        <v>0</v>
      </c>
      <c r="N35" s="317">
        <v>0</v>
      </c>
      <c r="O35" s="317">
        <v>0</v>
      </c>
      <c r="P35" s="317">
        <v>0</v>
      </c>
      <c r="Q35" s="317">
        <v>0</v>
      </c>
      <c r="R35" s="317">
        <v>0</v>
      </c>
      <c r="S35" s="317">
        <v>0</v>
      </c>
      <c r="T35" s="317">
        <v>0</v>
      </c>
      <c r="U35" s="317">
        <v>0</v>
      </c>
    </row>
    <row r="36" spans="1:21" ht="12.4" customHeight="1" x14ac:dyDescent="0.2">
      <c r="A36" s="536" t="s">
        <v>202</v>
      </c>
      <c r="C36" s="662" t="s">
        <v>1297</v>
      </c>
      <c r="D36" s="614"/>
      <c r="E36" s="317">
        <v>0</v>
      </c>
      <c r="F36" s="317">
        <v>0</v>
      </c>
      <c r="G36" s="317">
        <v>0</v>
      </c>
      <c r="H36" s="317">
        <v>0</v>
      </c>
      <c r="I36" s="317">
        <v>0</v>
      </c>
      <c r="J36" s="317">
        <v>0</v>
      </c>
      <c r="K36" s="317">
        <v>0</v>
      </c>
      <c r="L36" s="317">
        <v>0</v>
      </c>
      <c r="M36" s="317">
        <v>0</v>
      </c>
      <c r="N36" s="317">
        <v>0</v>
      </c>
      <c r="O36" s="317">
        <v>0</v>
      </c>
      <c r="P36" s="317">
        <v>0</v>
      </c>
      <c r="Q36" s="317">
        <v>0</v>
      </c>
      <c r="R36" s="317">
        <v>0</v>
      </c>
      <c r="S36" s="317">
        <v>0</v>
      </c>
      <c r="T36" s="317">
        <v>0</v>
      </c>
      <c r="U36" s="317">
        <v>0</v>
      </c>
    </row>
    <row r="37" spans="1:21" ht="12.4" customHeight="1" x14ac:dyDescent="0.2">
      <c r="A37" s="536" t="s">
        <v>204</v>
      </c>
      <c r="D37" s="100" t="s">
        <v>1298</v>
      </c>
      <c r="E37" s="317">
        <v>0</v>
      </c>
      <c r="F37" s="317">
        <v>0</v>
      </c>
      <c r="G37" s="317">
        <v>0</v>
      </c>
      <c r="H37" s="317">
        <v>0</v>
      </c>
      <c r="I37" s="317">
        <v>0</v>
      </c>
      <c r="J37" s="317">
        <v>0</v>
      </c>
      <c r="K37" s="317">
        <v>0</v>
      </c>
      <c r="L37" s="317">
        <v>0</v>
      </c>
      <c r="M37" s="317">
        <v>0</v>
      </c>
      <c r="N37" s="317">
        <v>0</v>
      </c>
      <c r="O37" s="317">
        <v>0</v>
      </c>
      <c r="P37" s="317">
        <v>0</v>
      </c>
      <c r="Q37" s="317">
        <v>0</v>
      </c>
      <c r="R37" s="317">
        <v>0</v>
      </c>
      <c r="S37" s="317">
        <v>0</v>
      </c>
      <c r="T37" s="317">
        <v>0</v>
      </c>
      <c r="U37" s="317">
        <v>0</v>
      </c>
    </row>
    <row r="38" spans="1:21" ht="12.4" customHeight="1" x14ac:dyDescent="0.2">
      <c r="A38" s="536" t="s">
        <v>206</v>
      </c>
      <c r="D38" s="100" t="s">
        <v>1300</v>
      </c>
      <c r="E38" s="317">
        <v>0</v>
      </c>
      <c r="F38" s="317">
        <v>0</v>
      </c>
      <c r="G38" s="317">
        <v>0</v>
      </c>
      <c r="H38" s="317">
        <v>0</v>
      </c>
      <c r="I38" s="317">
        <v>0</v>
      </c>
      <c r="J38" s="317">
        <v>0</v>
      </c>
      <c r="K38" s="317">
        <v>0</v>
      </c>
      <c r="L38" s="317">
        <v>0</v>
      </c>
      <c r="M38" s="317">
        <v>0</v>
      </c>
      <c r="N38" s="317">
        <v>0</v>
      </c>
      <c r="O38" s="317">
        <v>0</v>
      </c>
      <c r="P38" s="317">
        <v>0</v>
      </c>
      <c r="Q38" s="317">
        <v>0</v>
      </c>
      <c r="R38" s="317">
        <v>0</v>
      </c>
      <c r="S38" s="317">
        <v>0</v>
      </c>
      <c r="T38" s="317">
        <v>0</v>
      </c>
      <c r="U38" s="317">
        <v>0</v>
      </c>
    </row>
    <row r="39" spans="1:21" ht="12.4" customHeight="1" x14ac:dyDescent="0.2">
      <c r="A39" s="536" t="s">
        <v>208</v>
      </c>
      <c r="C39" s="722" t="s">
        <v>1301</v>
      </c>
      <c r="D39" s="614"/>
      <c r="E39" s="318">
        <v>0</v>
      </c>
      <c r="F39" s="318">
        <v>0</v>
      </c>
      <c r="G39" s="318">
        <v>0</v>
      </c>
      <c r="H39" s="318">
        <v>0</v>
      </c>
      <c r="I39" s="318">
        <v>0</v>
      </c>
      <c r="J39" s="318">
        <v>0</v>
      </c>
      <c r="K39" s="318">
        <v>0</v>
      </c>
      <c r="L39" s="318">
        <v>0</v>
      </c>
      <c r="M39" s="318">
        <v>0</v>
      </c>
      <c r="N39" s="318">
        <v>0</v>
      </c>
      <c r="O39" s="318">
        <v>0</v>
      </c>
      <c r="P39" s="318">
        <v>0</v>
      </c>
      <c r="Q39" s="318">
        <v>0</v>
      </c>
      <c r="R39" s="318">
        <v>0</v>
      </c>
      <c r="S39" s="318">
        <v>0</v>
      </c>
      <c r="T39" s="318">
        <v>0</v>
      </c>
      <c r="U39" s="318">
        <v>0</v>
      </c>
    </row>
    <row r="40" spans="1:21" ht="15" customHeight="1" x14ac:dyDescent="0.2">
      <c r="B40" s="163"/>
      <c r="C40" s="163"/>
      <c r="D40" s="163"/>
      <c r="E40" s="114"/>
      <c r="F40" s="114"/>
      <c r="G40" s="114"/>
      <c r="H40" s="114"/>
      <c r="I40" s="114"/>
      <c r="J40" s="114"/>
      <c r="K40" s="114"/>
      <c r="L40" s="114"/>
      <c r="M40" s="114"/>
      <c r="N40" s="114"/>
      <c r="O40" s="114"/>
      <c r="P40" s="114"/>
      <c r="Q40" s="114"/>
      <c r="R40" s="114"/>
      <c r="S40" s="114"/>
      <c r="T40" s="114"/>
      <c r="U40" s="114"/>
    </row>
    <row r="41" spans="1:21" ht="12.4" customHeight="1" x14ac:dyDescent="0.2">
      <c r="E41" s="537" t="s">
        <v>105</v>
      </c>
      <c r="F41" s="537" t="s">
        <v>106</v>
      </c>
      <c r="G41" s="537" t="s">
        <v>107</v>
      </c>
      <c r="H41" s="537" t="s">
        <v>108</v>
      </c>
      <c r="I41" s="537" t="s">
        <v>109</v>
      </c>
      <c r="J41" s="537" t="s">
        <v>862</v>
      </c>
      <c r="K41" s="537" t="s">
        <v>863</v>
      </c>
      <c r="L41" s="537" t="s">
        <v>1012</v>
      </c>
      <c r="M41" s="537" t="s">
        <v>1013</v>
      </c>
      <c r="N41" s="537" t="s">
        <v>1014</v>
      </c>
      <c r="O41" s="537" t="s">
        <v>1015</v>
      </c>
      <c r="P41" s="537" t="s">
        <v>1016</v>
      </c>
      <c r="Q41" s="537" t="s">
        <v>1184</v>
      </c>
      <c r="R41" s="537" t="s">
        <v>1185</v>
      </c>
      <c r="S41" s="537" t="s">
        <v>1186</v>
      </c>
      <c r="T41" s="537" t="s">
        <v>1280</v>
      </c>
      <c r="U41" s="537" t="s">
        <v>1281</v>
      </c>
    </row>
    <row r="42" spans="1:21" ht="3.4" customHeight="1" x14ac:dyDescent="0.2"/>
    <row r="43" spans="1:21" ht="12.4" customHeight="1" x14ac:dyDescent="0.2">
      <c r="E43" s="702" t="s">
        <v>334</v>
      </c>
      <c r="F43" s="614"/>
      <c r="G43" s="614"/>
      <c r="H43" s="614"/>
      <c r="I43" s="614"/>
      <c r="J43" s="614"/>
      <c r="K43" s="614"/>
      <c r="L43" s="614"/>
      <c r="M43" s="614"/>
      <c r="N43" s="614"/>
      <c r="O43" s="614"/>
      <c r="P43" s="614"/>
      <c r="Q43" s="614"/>
      <c r="R43" s="614"/>
      <c r="S43" s="614"/>
      <c r="T43" s="614"/>
      <c r="U43" s="614"/>
    </row>
    <row r="44" spans="1:21" ht="22.5" customHeight="1" x14ac:dyDescent="0.2">
      <c r="E44" s="752" t="s">
        <v>1282</v>
      </c>
      <c r="F44" s="752"/>
      <c r="G44" s="752"/>
      <c r="H44" s="752"/>
      <c r="I44" s="752"/>
      <c r="J44" s="752" t="s">
        <v>1283</v>
      </c>
      <c r="K44" s="752"/>
      <c r="L44" s="752"/>
      <c r="M44" s="752"/>
      <c r="N44" s="752" t="s">
        <v>1284</v>
      </c>
      <c r="O44" s="752"/>
      <c r="P44" s="752"/>
      <c r="Q44" s="752"/>
      <c r="R44" s="752" t="s">
        <v>1285</v>
      </c>
      <c r="S44" s="752"/>
      <c r="T44" s="752"/>
      <c r="U44" s="752"/>
    </row>
    <row r="45" spans="1:21" ht="22.5" customHeight="1" x14ac:dyDescent="0.2">
      <c r="B45" s="700" t="s">
        <v>110</v>
      </c>
      <c r="C45" s="614"/>
      <c r="D45" s="614"/>
      <c r="E45" s="136" t="s">
        <v>1286</v>
      </c>
      <c r="F45" s="136" t="s">
        <v>1287</v>
      </c>
      <c r="G45" s="136" t="s">
        <v>1303</v>
      </c>
      <c r="H45" s="136" t="s">
        <v>1289</v>
      </c>
      <c r="I45" s="136" t="s">
        <v>1290</v>
      </c>
      <c r="J45" s="136" t="s">
        <v>1291</v>
      </c>
      <c r="K45" s="136" t="s">
        <v>1292</v>
      </c>
      <c r="L45" s="136" t="s">
        <v>1294</v>
      </c>
      <c r="M45" s="136" t="s">
        <v>1290</v>
      </c>
      <c r="N45" s="136" t="s">
        <v>1291</v>
      </c>
      <c r="O45" s="136" t="s">
        <v>1292</v>
      </c>
      <c r="P45" s="136" t="s">
        <v>1294</v>
      </c>
      <c r="Q45" s="136" t="s">
        <v>1290</v>
      </c>
      <c r="R45" s="136" t="s">
        <v>1291</v>
      </c>
      <c r="S45" s="136" t="s">
        <v>1292</v>
      </c>
      <c r="T45" s="136" t="s">
        <v>1294</v>
      </c>
      <c r="U45" s="136" t="s">
        <v>1290</v>
      </c>
    </row>
    <row r="46" spans="1:21" ht="12.4" customHeight="1" x14ac:dyDescent="0.2">
      <c r="A46" s="536" t="s">
        <v>185</v>
      </c>
      <c r="B46" s="656" t="s">
        <v>1005</v>
      </c>
      <c r="C46" s="656"/>
      <c r="D46" s="656"/>
      <c r="E46" s="319">
        <v>0</v>
      </c>
      <c r="F46" s="319">
        <v>0</v>
      </c>
      <c r="G46" s="319">
        <v>0</v>
      </c>
      <c r="H46" s="319">
        <v>0</v>
      </c>
      <c r="I46" s="319">
        <v>26</v>
      </c>
      <c r="J46" s="319">
        <v>0</v>
      </c>
      <c r="K46" s="319">
        <v>0</v>
      </c>
      <c r="L46" s="319">
        <v>0</v>
      </c>
      <c r="M46" s="319">
        <v>26</v>
      </c>
      <c r="N46" s="319">
        <v>0</v>
      </c>
      <c r="O46" s="319">
        <v>0</v>
      </c>
      <c r="P46" s="319">
        <v>0</v>
      </c>
      <c r="Q46" s="319">
        <v>326</v>
      </c>
      <c r="R46" s="319">
        <v>0</v>
      </c>
      <c r="S46" s="319">
        <v>0</v>
      </c>
      <c r="T46" s="319">
        <v>0</v>
      </c>
      <c r="U46" s="319">
        <v>26</v>
      </c>
    </row>
    <row r="47" spans="1:21" ht="12.4" customHeight="1" x14ac:dyDescent="0.2">
      <c r="A47" s="536" t="s">
        <v>187</v>
      </c>
      <c r="B47" s="666" t="s">
        <v>1296</v>
      </c>
      <c r="C47" s="666"/>
      <c r="D47" s="666"/>
      <c r="E47" s="316">
        <v>0</v>
      </c>
      <c r="F47" s="316">
        <v>0</v>
      </c>
      <c r="G47" s="316">
        <v>0</v>
      </c>
      <c r="H47" s="316">
        <v>0</v>
      </c>
      <c r="I47" s="316">
        <v>26</v>
      </c>
      <c r="J47" s="316">
        <v>0</v>
      </c>
      <c r="K47" s="316">
        <v>0</v>
      </c>
      <c r="L47" s="316">
        <v>0</v>
      </c>
      <c r="M47" s="316">
        <v>26</v>
      </c>
      <c r="N47" s="316">
        <v>0</v>
      </c>
      <c r="O47" s="316">
        <v>0</v>
      </c>
      <c r="P47" s="316">
        <v>0</v>
      </c>
      <c r="Q47" s="316">
        <v>326</v>
      </c>
      <c r="R47" s="316">
        <v>0</v>
      </c>
      <c r="S47" s="316">
        <v>0</v>
      </c>
      <c r="T47" s="316">
        <v>0</v>
      </c>
      <c r="U47" s="316">
        <v>26</v>
      </c>
    </row>
    <row r="48" spans="1:21" ht="12.4" customHeight="1" x14ac:dyDescent="0.2">
      <c r="A48" s="536" t="s">
        <v>189</v>
      </c>
      <c r="C48" s="662" t="s">
        <v>1297</v>
      </c>
      <c r="D48" s="614"/>
      <c r="E48" s="317">
        <v>0</v>
      </c>
      <c r="F48" s="317">
        <v>0</v>
      </c>
      <c r="G48" s="317">
        <v>0</v>
      </c>
      <c r="H48" s="317">
        <v>0</v>
      </c>
      <c r="I48" s="317">
        <v>24</v>
      </c>
      <c r="J48" s="317">
        <v>0</v>
      </c>
      <c r="K48" s="317">
        <v>0</v>
      </c>
      <c r="L48" s="317">
        <v>0</v>
      </c>
      <c r="M48" s="317">
        <v>24</v>
      </c>
      <c r="N48" s="317">
        <v>0</v>
      </c>
      <c r="O48" s="317">
        <v>0</v>
      </c>
      <c r="P48" s="317">
        <v>0</v>
      </c>
      <c r="Q48" s="317">
        <v>295</v>
      </c>
      <c r="R48" s="317">
        <v>0</v>
      </c>
      <c r="S48" s="317">
        <v>0</v>
      </c>
      <c r="T48" s="317">
        <v>0</v>
      </c>
      <c r="U48" s="317">
        <v>24</v>
      </c>
    </row>
    <row r="49" spans="1:21" ht="12.4" customHeight="1" x14ac:dyDescent="0.2">
      <c r="A49" s="536" t="s">
        <v>191</v>
      </c>
      <c r="D49" s="100" t="s">
        <v>1298</v>
      </c>
      <c r="E49" s="317">
        <v>0</v>
      </c>
      <c r="F49" s="317">
        <v>0</v>
      </c>
      <c r="G49" s="317">
        <v>0</v>
      </c>
      <c r="H49" s="317">
        <v>0</v>
      </c>
      <c r="I49" s="317">
        <v>0</v>
      </c>
      <c r="J49" s="317">
        <v>0</v>
      </c>
      <c r="K49" s="317">
        <v>0</v>
      </c>
      <c r="L49" s="317">
        <v>0</v>
      </c>
      <c r="M49" s="317">
        <v>0</v>
      </c>
      <c r="N49" s="317">
        <v>0</v>
      </c>
      <c r="O49" s="317">
        <v>0</v>
      </c>
      <c r="P49" s="317">
        <v>0</v>
      </c>
      <c r="Q49" s="317">
        <v>0</v>
      </c>
      <c r="R49" s="317">
        <v>0</v>
      </c>
      <c r="S49" s="317">
        <v>0</v>
      </c>
      <c r="T49" s="317">
        <v>0</v>
      </c>
      <c r="U49" s="317">
        <v>0</v>
      </c>
    </row>
    <row r="50" spans="1:21" ht="12.4" customHeight="1" x14ac:dyDescent="0.2">
      <c r="A50" s="536" t="s">
        <v>193</v>
      </c>
      <c r="D50" s="100" t="s">
        <v>1299</v>
      </c>
      <c r="E50" s="317">
        <v>0</v>
      </c>
      <c r="F50" s="317">
        <v>0</v>
      </c>
      <c r="G50" s="317">
        <v>0</v>
      </c>
      <c r="H50" s="317">
        <v>0</v>
      </c>
      <c r="I50" s="317">
        <v>0</v>
      </c>
      <c r="J50" s="317">
        <v>0</v>
      </c>
      <c r="K50" s="317">
        <v>0</v>
      </c>
      <c r="L50" s="317">
        <v>0</v>
      </c>
      <c r="M50" s="317">
        <v>0</v>
      </c>
      <c r="N50" s="317">
        <v>0</v>
      </c>
      <c r="O50" s="317">
        <v>0</v>
      </c>
      <c r="P50" s="317">
        <v>0</v>
      </c>
      <c r="Q50" s="317">
        <v>0</v>
      </c>
      <c r="R50" s="317">
        <v>0</v>
      </c>
      <c r="S50" s="317">
        <v>0</v>
      </c>
      <c r="T50" s="317">
        <v>0</v>
      </c>
      <c r="U50" s="317">
        <v>0</v>
      </c>
    </row>
    <row r="51" spans="1:21" ht="12.4" customHeight="1" x14ac:dyDescent="0.2">
      <c r="A51" s="536" t="s">
        <v>195</v>
      </c>
      <c r="C51" s="662" t="s">
        <v>1300</v>
      </c>
      <c r="D51" s="614"/>
      <c r="E51" s="317">
        <v>0</v>
      </c>
      <c r="F51" s="317">
        <v>0</v>
      </c>
      <c r="G51" s="317">
        <v>0</v>
      </c>
      <c r="H51" s="317">
        <v>0</v>
      </c>
      <c r="I51" s="317">
        <v>24</v>
      </c>
      <c r="J51" s="317">
        <v>0</v>
      </c>
      <c r="K51" s="317">
        <v>0</v>
      </c>
      <c r="L51" s="317">
        <v>0</v>
      </c>
      <c r="M51" s="317">
        <v>24</v>
      </c>
      <c r="N51" s="317">
        <v>0</v>
      </c>
      <c r="O51" s="317">
        <v>0</v>
      </c>
      <c r="P51" s="317">
        <v>0</v>
      </c>
      <c r="Q51" s="317">
        <v>295</v>
      </c>
      <c r="R51" s="317">
        <v>0</v>
      </c>
      <c r="S51" s="317">
        <v>0</v>
      </c>
      <c r="T51" s="317">
        <v>0</v>
      </c>
      <c r="U51" s="317">
        <v>24</v>
      </c>
    </row>
    <row r="52" spans="1:21" ht="12.4" customHeight="1" x14ac:dyDescent="0.2">
      <c r="A52" s="536" t="s">
        <v>196</v>
      </c>
      <c r="D52" s="100" t="s">
        <v>1299</v>
      </c>
      <c r="E52" s="317">
        <v>0</v>
      </c>
      <c r="F52" s="317">
        <v>0</v>
      </c>
      <c r="G52" s="317">
        <v>0</v>
      </c>
      <c r="H52" s="317">
        <v>0</v>
      </c>
      <c r="I52" s="317">
        <v>0</v>
      </c>
      <c r="J52" s="317">
        <v>0</v>
      </c>
      <c r="K52" s="317">
        <v>0</v>
      </c>
      <c r="L52" s="317">
        <v>0</v>
      </c>
      <c r="M52" s="317">
        <v>0</v>
      </c>
      <c r="N52" s="317">
        <v>0</v>
      </c>
      <c r="O52" s="317">
        <v>0</v>
      </c>
      <c r="P52" s="317">
        <v>0</v>
      </c>
      <c r="Q52" s="317">
        <v>0</v>
      </c>
      <c r="R52" s="317">
        <v>0</v>
      </c>
      <c r="S52" s="317">
        <v>0</v>
      </c>
      <c r="T52" s="317">
        <v>0</v>
      </c>
      <c r="U52" s="317">
        <v>0</v>
      </c>
    </row>
    <row r="53" spans="1:21" ht="12.4" customHeight="1" x14ac:dyDescent="0.2">
      <c r="A53" s="536" t="s">
        <v>198</v>
      </c>
      <c r="D53" s="100" t="s">
        <v>1301</v>
      </c>
      <c r="E53" s="317">
        <v>0</v>
      </c>
      <c r="F53" s="317">
        <v>0</v>
      </c>
      <c r="G53" s="317">
        <v>0</v>
      </c>
      <c r="H53" s="317">
        <v>0</v>
      </c>
      <c r="I53" s="317">
        <v>2</v>
      </c>
      <c r="J53" s="317">
        <v>0</v>
      </c>
      <c r="K53" s="317">
        <v>0</v>
      </c>
      <c r="L53" s="317">
        <v>0</v>
      </c>
      <c r="M53" s="317">
        <v>2</v>
      </c>
      <c r="N53" s="317">
        <v>0</v>
      </c>
      <c r="O53" s="317">
        <v>0</v>
      </c>
      <c r="P53" s="317">
        <v>0</v>
      </c>
      <c r="Q53" s="317">
        <v>31</v>
      </c>
      <c r="R53" s="317">
        <v>0</v>
      </c>
      <c r="S53" s="317">
        <v>0</v>
      </c>
      <c r="T53" s="317">
        <v>0</v>
      </c>
      <c r="U53" s="317">
        <v>2</v>
      </c>
    </row>
    <row r="54" spans="1:21" ht="12.4" customHeight="1" x14ac:dyDescent="0.2">
      <c r="A54" s="536" t="s">
        <v>200</v>
      </c>
      <c r="B54" s="662" t="s">
        <v>1302</v>
      </c>
      <c r="C54" s="614"/>
      <c r="D54" s="614"/>
      <c r="E54" s="317">
        <v>0</v>
      </c>
      <c r="F54" s="317">
        <v>0</v>
      </c>
      <c r="G54" s="317">
        <v>0</v>
      </c>
      <c r="H54" s="317">
        <v>0</v>
      </c>
      <c r="I54" s="317">
        <v>0</v>
      </c>
      <c r="J54" s="317">
        <v>0</v>
      </c>
      <c r="K54" s="317">
        <v>0</v>
      </c>
      <c r="L54" s="317">
        <v>0</v>
      </c>
      <c r="M54" s="317">
        <v>0</v>
      </c>
      <c r="N54" s="317">
        <v>0</v>
      </c>
      <c r="O54" s="317">
        <v>0</v>
      </c>
      <c r="P54" s="317">
        <v>0</v>
      </c>
      <c r="Q54" s="317">
        <v>0</v>
      </c>
      <c r="R54" s="317">
        <v>0</v>
      </c>
      <c r="S54" s="317">
        <v>0</v>
      </c>
      <c r="T54" s="317">
        <v>0</v>
      </c>
      <c r="U54" s="317">
        <v>0</v>
      </c>
    </row>
    <row r="55" spans="1:21" ht="12.4" customHeight="1" x14ac:dyDescent="0.2">
      <c r="A55" s="536" t="s">
        <v>202</v>
      </c>
      <c r="C55" s="662" t="s">
        <v>1297</v>
      </c>
      <c r="D55" s="614"/>
      <c r="E55" s="317">
        <v>0</v>
      </c>
      <c r="F55" s="317">
        <v>0</v>
      </c>
      <c r="G55" s="317">
        <v>0</v>
      </c>
      <c r="H55" s="317">
        <v>0</v>
      </c>
      <c r="I55" s="317">
        <v>0</v>
      </c>
      <c r="J55" s="317">
        <v>0</v>
      </c>
      <c r="K55" s="317">
        <v>0</v>
      </c>
      <c r="L55" s="317">
        <v>0</v>
      </c>
      <c r="M55" s="317">
        <v>0</v>
      </c>
      <c r="N55" s="317">
        <v>0</v>
      </c>
      <c r="O55" s="317">
        <v>0</v>
      </c>
      <c r="P55" s="317">
        <v>0</v>
      </c>
      <c r="Q55" s="317">
        <v>0</v>
      </c>
      <c r="R55" s="317">
        <v>0</v>
      </c>
      <c r="S55" s="317">
        <v>0</v>
      </c>
      <c r="T55" s="317">
        <v>0</v>
      </c>
      <c r="U55" s="317">
        <v>0</v>
      </c>
    </row>
    <row r="56" spans="1:21" ht="12.4" customHeight="1" x14ac:dyDescent="0.2">
      <c r="A56" s="536" t="s">
        <v>204</v>
      </c>
      <c r="D56" s="100" t="s">
        <v>1298</v>
      </c>
      <c r="E56" s="317">
        <v>0</v>
      </c>
      <c r="F56" s="317">
        <v>0</v>
      </c>
      <c r="G56" s="317">
        <v>0</v>
      </c>
      <c r="H56" s="317">
        <v>0</v>
      </c>
      <c r="I56" s="317">
        <v>0</v>
      </c>
      <c r="J56" s="317">
        <v>0</v>
      </c>
      <c r="K56" s="317">
        <v>0</v>
      </c>
      <c r="L56" s="317">
        <v>0</v>
      </c>
      <c r="M56" s="317">
        <v>0</v>
      </c>
      <c r="N56" s="317">
        <v>0</v>
      </c>
      <c r="O56" s="317">
        <v>0</v>
      </c>
      <c r="P56" s="317">
        <v>0</v>
      </c>
      <c r="Q56" s="317">
        <v>0</v>
      </c>
      <c r="R56" s="317">
        <v>0</v>
      </c>
      <c r="S56" s="317">
        <v>0</v>
      </c>
      <c r="T56" s="317">
        <v>0</v>
      </c>
      <c r="U56" s="317">
        <v>0</v>
      </c>
    </row>
    <row r="57" spans="1:21" ht="12.4" customHeight="1" x14ac:dyDescent="0.2">
      <c r="A57" s="536" t="s">
        <v>206</v>
      </c>
      <c r="D57" s="100" t="s">
        <v>1300</v>
      </c>
      <c r="E57" s="317">
        <v>0</v>
      </c>
      <c r="F57" s="317">
        <v>0</v>
      </c>
      <c r="G57" s="317">
        <v>0</v>
      </c>
      <c r="H57" s="317">
        <v>0</v>
      </c>
      <c r="I57" s="317">
        <v>0</v>
      </c>
      <c r="J57" s="317">
        <v>0</v>
      </c>
      <c r="K57" s="317">
        <v>0</v>
      </c>
      <c r="L57" s="317">
        <v>0</v>
      </c>
      <c r="M57" s="317">
        <v>0</v>
      </c>
      <c r="N57" s="317">
        <v>0</v>
      </c>
      <c r="O57" s="317">
        <v>0</v>
      </c>
      <c r="P57" s="317">
        <v>0</v>
      </c>
      <c r="Q57" s="317">
        <v>0</v>
      </c>
      <c r="R57" s="317">
        <v>0</v>
      </c>
      <c r="S57" s="317">
        <v>0</v>
      </c>
      <c r="T57" s="317">
        <v>0</v>
      </c>
      <c r="U57" s="317">
        <v>0</v>
      </c>
    </row>
    <row r="58" spans="1:21" ht="12.4" customHeight="1" x14ac:dyDescent="0.2">
      <c r="A58" s="536" t="s">
        <v>208</v>
      </c>
      <c r="C58" s="722" t="s">
        <v>1301</v>
      </c>
      <c r="D58" s="614"/>
      <c r="E58" s="318">
        <v>0</v>
      </c>
      <c r="F58" s="318">
        <v>0</v>
      </c>
      <c r="G58" s="318">
        <v>0</v>
      </c>
      <c r="H58" s="318">
        <v>0</v>
      </c>
      <c r="I58" s="318">
        <v>0</v>
      </c>
      <c r="J58" s="318">
        <v>0</v>
      </c>
      <c r="K58" s="318">
        <v>0</v>
      </c>
      <c r="L58" s="318">
        <v>0</v>
      </c>
      <c r="M58" s="318">
        <v>0</v>
      </c>
      <c r="N58" s="318">
        <v>0</v>
      </c>
      <c r="O58" s="318">
        <v>0</v>
      </c>
      <c r="P58" s="318">
        <v>0</v>
      </c>
      <c r="Q58" s="318">
        <v>0</v>
      </c>
      <c r="R58" s="318">
        <v>0</v>
      </c>
      <c r="S58" s="318">
        <v>0</v>
      </c>
      <c r="T58" s="318">
        <v>0</v>
      </c>
      <c r="U58" s="318">
        <v>0</v>
      </c>
    </row>
    <row r="59" spans="1:21" ht="15" customHeight="1" x14ac:dyDescent="0.2">
      <c r="B59" s="301"/>
      <c r="C59" s="301"/>
      <c r="D59" s="301"/>
      <c r="E59" s="106"/>
      <c r="F59" s="106"/>
      <c r="G59" s="106"/>
      <c r="H59" s="106"/>
      <c r="I59" s="106"/>
      <c r="J59" s="106"/>
      <c r="K59" s="106"/>
      <c r="L59" s="106"/>
      <c r="M59" s="106"/>
      <c r="N59" s="106"/>
      <c r="O59" s="106"/>
      <c r="P59" s="106"/>
      <c r="Q59" s="106"/>
      <c r="R59" s="106"/>
      <c r="S59" s="106"/>
      <c r="T59" s="106"/>
      <c r="U59" s="106"/>
    </row>
    <row r="60" spans="1:21" ht="12.4" customHeight="1" x14ac:dyDescent="0.2">
      <c r="E60" s="537" t="s">
        <v>105</v>
      </c>
      <c r="F60" s="537" t="s">
        <v>106</v>
      </c>
      <c r="G60" s="537" t="s">
        <v>107</v>
      </c>
      <c r="H60" s="537" t="s">
        <v>108</v>
      </c>
      <c r="I60" s="537" t="s">
        <v>109</v>
      </c>
      <c r="J60" s="537" t="s">
        <v>862</v>
      </c>
      <c r="K60" s="537" t="s">
        <v>863</v>
      </c>
      <c r="L60" s="537" t="s">
        <v>1012</v>
      </c>
      <c r="M60" s="537" t="s">
        <v>1013</v>
      </c>
      <c r="N60" s="537" t="s">
        <v>1014</v>
      </c>
      <c r="O60" s="537" t="s">
        <v>1015</v>
      </c>
      <c r="P60" s="537" t="s">
        <v>1016</v>
      </c>
      <c r="Q60" s="537" t="s">
        <v>1184</v>
      </c>
      <c r="R60" s="537" t="s">
        <v>1185</v>
      </c>
      <c r="S60" s="537" t="s">
        <v>1186</v>
      </c>
      <c r="T60" s="537" t="s">
        <v>1280</v>
      </c>
      <c r="U60" s="537" t="s">
        <v>1281</v>
      </c>
    </row>
    <row r="61" spans="1:21" ht="3.4" customHeight="1" x14ac:dyDescent="0.2"/>
    <row r="62" spans="1:21" ht="11.65" customHeight="1" x14ac:dyDescent="0.2">
      <c r="D62" s="495">
        <f>SUM(E65:U96)</f>
        <v>3558</v>
      </c>
      <c r="E62" s="702" t="s">
        <v>855</v>
      </c>
      <c r="F62" s="614"/>
      <c r="G62" s="614"/>
      <c r="H62" s="614"/>
      <c r="I62" s="614"/>
      <c r="J62" s="614"/>
      <c r="K62" s="614"/>
      <c r="L62" s="614"/>
      <c r="M62" s="614"/>
      <c r="N62" s="614"/>
      <c r="O62" s="614"/>
      <c r="P62" s="614"/>
      <c r="Q62" s="614"/>
      <c r="R62" s="614"/>
      <c r="S62" s="614"/>
      <c r="T62" s="614"/>
      <c r="U62" s="614"/>
    </row>
    <row r="63" spans="1:21" ht="22.5" customHeight="1" x14ac:dyDescent="0.2">
      <c r="E63" s="682" t="s">
        <v>1282</v>
      </c>
      <c r="F63" s="682"/>
      <c r="G63" s="682"/>
      <c r="H63" s="682"/>
      <c r="I63" s="682"/>
      <c r="J63" s="682" t="s">
        <v>1283</v>
      </c>
      <c r="K63" s="682"/>
      <c r="L63" s="682"/>
      <c r="M63" s="682"/>
      <c r="N63" s="682" t="s">
        <v>1284</v>
      </c>
      <c r="O63" s="682"/>
      <c r="P63" s="682"/>
      <c r="Q63" s="682"/>
      <c r="R63" s="682" t="s">
        <v>1285</v>
      </c>
      <c r="S63" s="682"/>
      <c r="T63" s="682"/>
      <c r="U63" s="682"/>
    </row>
    <row r="64" spans="1:21" ht="22.5" customHeight="1" x14ac:dyDescent="0.2">
      <c r="B64" s="700" t="s">
        <v>110</v>
      </c>
      <c r="C64" s="614"/>
      <c r="D64" s="614"/>
      <c r="E64" s="136" t="s">
        <v>1286</v>
      </c>
      <c r="F64" s="136" t="s">
        <v>1287</v>
      </c>
      <c r="G64" s="136" t="s">
        <v>1288</v>
      </c>
      <c r="H64" s="136" t="s">
        <v>1289</v>
      </c>
      <c r="I64" s="136" t="s">
        <v>1290</v>
      </c>
      <c r="J64" s="136" t="s">
        <v>1291</v>
      </c>
      <c r="K64" s="136" t="s">
        <v>1292</v>
      </c>
      <c r="L64" s="136" t="s">
        <v>1294</v>
      </c>
      <c r="M64" s="136" t="s">
        <v>1290</v>
      </c>
      <c r="N64" s="136" t="s">
        <v>1291</v>
      </c>
      <c r="O64" s="136" t="s">
        <v>1292</v>
      </c>
      <c r="P64" s="136" t="s">
        <v>1294</v>
      </c>
      <c r="Q64" s="136" t="s">
        <v>1290</v>
      </c>
      <c r="R64" s="136" t="s">
        <v>1291</v>
      </c>
      <c r="S64" s="136" t="s">
        <v>1292</v>
      </c>
      <c r="T64" s="136" t="s">
        <v>1294</v>
      </c>
      <c r="U64" s="136" t="s">
        <v>1290</v>
      </c>
    </row>
    <row r="65" spans="1:21" ht="12.4" customHeight="1" x14ac:dyDescent="0.2">
      <c r="A65" s="536" t="s">
        <v>185</v>
      </c>
      <c r="B65" s="656" t="s">
        <v>1005</v>
      </c>
      <c r="C65" s="656"/>
      <c r="D65" s="656"/>
      <c r="E65" s="319">
        <v>0</v>
      </c>
      <c r="F65" s="319">
        <v>0</v>
      </c>
      <c r="G65" s="319">
        <v>0</v>
      </c>
      <c r="H65" s="319">
        <v>0</v>
      </c>
      <c r="I65" s="319">
        <v>32</v>
      </c>
      <c r="J65" s="319">
        <v>0</v>
      </c>
      <c r="K65" s="319">
        <v>0</v>
      </c>
      <c r="L65" s="319">
        <v>0</v>
      </c>
      <c r="M65" s="319">
        <v>32</v>
      </c>
      <c r="N65" s="319">
        <v>0</v>
      </c>
      <c r="O65" s="319">
        <v>0</v>
      </c>
      <c r="P65" s="319">
        <v>0</v>
      </c>
      <c r="Q65" s="319">
        <v>394</v>
      </c>
      <c r="R65" s="319">
        <v>0</v>
      </c>
      <c r="S65" s="319">
        <v>0</v>
      </c>
      <c r="T65" s="319">
        <v>0</v>
      </c>
      <c r="U65" s="319">
        <v>32</v>
      </c>
    </row>
    <row r="66" spans="1:21" ht="12.4" customHeight="1" x14ac:dyDescent="0.2">
      <c r="A66" s="536" t="s">
        <v>187</v>
      </c>
      <c r="B66" s="666" t="s">
        <v>1296</v>
      </c>
      <c r="C66" s="666"/>
      <c r="D66" s="666"/>
      <c r="E66" s="316">
        <v>0</v>
      </c>
      <c r="F66" s="316">
        <v>0</v>
      </c>
      <c r="G66" s="316">
        <v>0</v>
      </c>
      <c r="H66" s="316">
        <v>0</v>
      </c>
      <c r="I66" s="316">
        <v>32</v>
      </c>
      <c r="J66" s="316">
        <v>0</v>
      </c>
      <c r="K66" s="316">
        <v>0</v>
      </c>
      <c r="L66" s="316">
        <v>0</v>
      </c>
      <c r="M66" s="316">
        <v>32</v>
      </c>
      <c r="N66" s="316">
        <v>0</v>
      </c>
      <c r="O66" s="316">
        <v>0</v>
      </c>
      <c r="P66" s="316">
        <v>0</v>
      </c>
      <c r="Q66" s="316">
        <v>394</v>
      </c>
      <c r="R66" s="316">
        <v>0</v>
      </c>
      <c r="S66" s="316">
        <v>0</v>
      </c>
      <c r="T66" s="316">
        <v>0</v>
      </c>
      <c r="U66" s="316">
        <v>32</v>
      </c>
    </row>
    <row r="67" spans="1:21" ht="12.4" customHeight="1" x14ac:dyDescent="0.2">
      <c r="A67" s="536" t="s">
        <v>189</v>
      </c>
      <c r="C67" s="662" t="s">
        <v>1297</v>
      </c>
      <c r="D67" s="614"/>
      <c r="E67" s="317">
        <v>0</v>
      </c>
      <c r="F67" s="317">
        <v>0</v>
      </c>
      <c r="G67" s="317">
        <v>0</v>
      </c>
      <c r="H67" s="317">
        <v>0</v>
      </c>
      <c r="I67" s="317">
        <v>29</v>
      </c>
      <c r="J67" s="317">
        <v>0</v>
      </c>
      <c r="K67" s="317">
        <v>0</v>
      </c>
      <c r="L67" s="317">
        <v>0</v>
      </c>
      <c r="M67" s="317">
        <v>29</v>
      </c>
      <c r="N67" s="317">
        <v>0</v>
      </c>
      <c r="O67" s="317">
        <v>0</v>
      </c>
      <c r="P67" s="317">
        <v>0</v>
      </c>
      <c r="Q67" s="317">
        <v>362</v>
      </c>
      <c r="R67" s="317">
        <v>0</v>
      </c>
      <c r="S67" s="317">
        <v>0</v>
      </c>
      <c r="T67" s="317">
        <v>0</v>
      </c>
      <c r="U67" s="317">
        <v>29</v>
      </c>
    </row>
    <row r="68" spans="1:21" ht="12.4" customHeight="1" x14ac:dyDescent="0.2">
      <c r="A68" s="536" t="s">
        <v>191</v>
      </c>
      <c r="D68" s="100" t="s">
        <v>1298</v>
      </c>
      <c r="E68" s="317">
        <v>0</v>
      </c>
      <c r="F68" s="317">
        <v>0</v>
      </c>
      <c r="G68" s="317">
        <v>0</v>
      </c>
      <c r="H68" s="317">
        <v>0</v>
      </c>
      <c r="I68" s="317">
        <v>0</v>
      </c>
      <c r="J68" s="317">
        <v>0</v>
      </c>
      <c r="K68" s="317">
        <v>0</v>
      </c>
      <c r="L68" s="317">
        <v>0</v>
      </c>
      <c r="M68" s="317">
        <v>0</v>
      </c>
      <c r="N68" s="317">
        <v>0</v>
      </c>
      <c r="O68" s="317">
        <v>0</v>
      </c>
      <c r="P68" s="317">
        <v>0</v>
      </c>
      <c r="Q68" s="317">
        <v>0</v>
      </c>
      <c r="R68" s="317">
        <v>0</v>
      </c>
      <c r="S68" s="317">
        <v>0</v>
      </c>
      <c r="T68" s="317">
        <v>0</v>
      </c>
      <c r="U68" s="317">
        <v>0</v>
      </c>
    </row>
    <row r="69" spans="1:21" ht="12.4" customHeight="1" x14ac:dyDescent="0.2">
      <c r="A69" s="536" t="s">
        <v>193</v>
      </c>
      <c r="D69" s="100" t="s">
        <v>1299</v>
      </c>
      <c r="E69" s="317">
        <v>0</v>
      </c>
      <c r="F69" s="317">
        <v>0</v>
      </c>
      <c r="G69" s="317">
        <v>0</v>
      </c>
      <c r="H69" s="317">
        <v>0</v>
      </c>
      <c r="I69" s="317">
        <v>0</v>
      </c>
      <c r="J69" s="317">
        <v>0</v>
      </c>
      <c r="K69" s="317">
        <v>0</v>
      </c>
      <c r="L69" s="317">
        <v>0</v>
      </c>
      <c r="M69" s="317">
        <v>0</v>
      </c>
      <c r="N69" s="317">
        <v>0</v>
      </c>
      <c r="O69" s="317">
        <v>0</v>
      </c>
      <c r="P69" s="317">
        <v>0</v>
      </c>
      <c r="Q69" s="317">
        <v>0</v>
      </c>
      <c r="R69" s="317">
        <v>0</v>
      </c>
      <c r="S69" s="317">
        <v>0</v>
      </c>
      <c r="T69" s="317">
        <v>0</v>
      </c>
      <c r="U69" s="317">
        <v>0</v>
      </c>
    </row>
    <row r="70" spans="1:21" ht="12.4" customHeight="1" x14ac:dyDescent="0.2">
      <c r="A70" s="536" t="s">
        <v>195</v>
      </c>
      <c r="C70" s="662" t="s">
        <v>1300</v>
      </c>
      <c r="D70" s="614"/>
      <c r="E70" s="317">
        <v>0</v>
      </c>
      <c r="F70" s="317">
        <v>0</v>
      </c>
      <c r="G70" s="317">
        <v>0</v>
      </c>
      <c r="H70" s="317">
        <v>0</v>
      </c>
      <c r="I70" s="317">
        <v>29</v>
      </c>
      <c r="J70" s="317">
        <v>0</v>
      </c>
      <c r="K70" s="317">
        <v>0</v>
      </c>
      <c r="L70" s="317">
        <v>0</v>
      </c>
      <c r="M70" s="317">
        <v>29</v>
      </c>
      <c r="N70" s="317">
        <v>0</v>
      </c>
      <c r="O70" s="317">
        <v>0</v>
      </c>
      <c r="P70" s="317">
        <v>0</v>
      </c>
      <c r="Q70" s="317">
        <v>362</v>
      </c>
      <c r="R70" s="317">
        <v>0</v>
      </c>
      <c r="S70" s="317">
        <v>0</v>
      </c>
      <c r="T70" s="317">
        <v>0</v>
      </c>
      <c r="U70" s="317">
        <v>29</v>
      </c>
    </row>
    <row r="71" spans="1:21" ht="12.4" customHeight="1" x14ac:dyDescent="0.2">
      <c r="A71" s="536" t="s">
        <v>196</v>
      </c>
      <c r="D71" s="100" t="s">
        <v>1299</v>
      </c>
      <c r="E71" s="317">
        <v>0</v>
      </c>
      <c r="F71" s="317">
        <v>0</v>
      </c>
      <c r="G71" s="317">
        <v>0</v>
      </c>
      <c r="H71" s="317">
        <v>0</v>
      </c>
      <c r="I71" s="317">
        <v>0</v>
      </c>
      <c r="J71" s="317">
        <v>0</v>
      </c>
      <c r="K71" s="317">
        <v>0</v>
      </c>
      <c r="L71" s="317">
        <v>0</v>
      </c>
      <c r="M71" s="317">
        <v>0</v>
      </c>
      <c r="N71" s="317">
        <v>0</v>
      </c>
      <c r="O71" s="317">
        <v>0</v>
      </c>
      <c r="P71" s="317">
        <v>0</v>
      </c>
      <c r="Q71" s="317">
        <v>0</v>
      </c>
      <c r="R71" s="317">
        <v>0</v>
      </c>
      <c r="S71" s="317">
        <v>0</v>
      </c>
      <c r="T71" s="317">
        <v>0</v>
      </c>
      <c r="U71" s="317">
        <v>0</v>
      </c>
    </row>
    <row r="72" spans="1:21" ht="12.4" customHeight="1" x14ac:dyDescent="0.2">
      <c r="A72" s="536" t="s">
        <v>198</v>
      </c>
      <c r="D72" s="100" t="s">
        <v>1301</v>
      </c>
      <c r="E72" s="317">
        <v>0</v>
      </c>
      <c r="F72" s="317">
        <v>0</v>
      </c>
      <c r="G72" s="317">
        <v>0</v>
      </c>
      <c r="H72" s="317">
        <v>0</v>
      </c>
      <c r="I72" s="317">
        <v>3</v>
      </c>
      <c r="J72" s="317">
        <v>0</v>
      </c>
      <c r="K72" s="317">
        <v>0</v>
      </c>
      <c r="L72" s="317">
        <v>0</v>
      </c>
      <c r="M72" s="317">
        <v>3</v>
      </c>
      <c r="N72" s="317">
        <v>0</v>
      </c>
      <c r="O72" s="317">
        <v>0</v>
      </c>
      <c r="P72" s="317">
        <v>0</v>
      </c>
      <c r="Q72" s="317">
        <v>32</v>
      </c>
      <c r="R72" s="317">
        <v>0</v>
      </c>
      <c r="S72" s="317">
        <v>0</v>
      </c>
      <c r="T72" s="317">
        <v>0</v>
      </c>
      <c r="U72" s="317">
        <v>3</v>
      </c>
    </row>
    <row r="73" spans="1:21" ht="12.4" customHeight="1" x14ac:dyDescent="0.2">
      <c r="A73" s="536" t="s">
        <v>200</v>
      </c>
      <c r="B73" s="662" t="s">
        <v>1302</v>
      </c>
      <c r="C73" s="614"/>
      <c r="D73" s="614"/>
      <c r="E73" s="317">
        <v>0</v>
      </c>
      <c r="F73" s="317">
        <v>0</v>
      </c>
      <c r="G73" s="317">
        <v>0</v>
      </c>
      <c r="H73" s="317">
        <v>0</v>
      </c>
      <c r="I73" s="317">
        <v>0</v>
      </c>
      <c r="J73" s="317">
        <v>0</v>
      </c>
      <c r="K73" s="317">
        <v>0</v>
      </c>
      <c r="L73" s="317">
        <v>0</v>
      </c>
      <c r="M73" s="317">
        <v>0</v>
      </c>
      <c r="N73" s="317">
        <v>0</v>
      </c>
      <c r="O73" s="317">
        <v>0</v>
      </c>
      <c r="P73" s="317">
        <v>0</v>
      </c>
      <c r="Q73" s="317">
        <v>0</v>
      </c>
      <c r="R73" s="317">
        <v>0</v>
      </c>
      <c r="S73" s="317">
        <v>0</v>
      </c>
      <c r="T73" s="317">
        <v>0</v>
      </c>
      <c r="U73" s="317">
        <v>0</v>
      </c>
    </row>
    <row r="74" spans="1:21" ht="12.4" customHeight="1" x14ac:dyDescent="0.2">
      <c r="A74" s="536" t="s">
        <v>202</v>
      </c>
      <c r="C74" s="662" t="s">
        <v>1297</v>
      </c>
      <c r="D74" s="614"/>
      <c r="E74" s="317">
        <v>0</v>
      </c>
      <c r="F74" s="317">
        <v>0</v>
      </c>
      <c r="G74" s="317">
        <v>0</v>
      </c>
      <c r="H74" s="317">
        <v>0</v>
      </c>
      <c r="I74" s="317">
        <v>0</v>
      </c>
      <c r="J74" s="317">
        <v>0</v>
      </c>
      <c r="K74" s="317">
        <v>0</v>
      </c>
      <c r="L74" s="317">
        <v>0</v>
      </c>
      <c r="M74" s="317">
        <v>0</v>
      </c>
      <c r="N74" s="317">
        <v>0</v>
      </c>
      <c r="O74" s="317">
        <v>0</v>
      </c>
      <c r="P74" s="317">
        <v>0</v>
      </c>
      <c r="Q74" s="317">
        <v>0</v>
      </c>
      <c r="R74" s="317">
        <v>0</v>
      </c>
      <c r="S74" s="317">
        <v>0</v>
      </c>
      <c r="T74" s="317">
        <v>0</v>
      </c>
      <c r="U74" s="317">
        <v>0</v>
      </c>
    </row>
    <row r="75" spans="1:21" ht="12.4" customHeight="1" x14ac:dyDescent="0.2">
      <c r="A75" s="536" t="s">
        <v>204</v>
      </c>
      <c r="D75" s="100" t="s">
        <v>1298</v>
      </c>
      <c r="E75" s="317">
        <v>0</v>
      </c>
      <c r="F75" s="317">
        <v>0</v>
      </c>
      <c r="G75" s="317">
        <v>0</v>
      </c>
      <c r="H75" s="317">
        <v>0</v>
      </c>
      <c r="I75" s="317">
        <v>0</v>
      </c>
      <c r="J75" s="317">
        <v>0</v>
      </c>
      <c r="K75" s="317">
        <v>0</v>
      </c>
      <c r="L75" s="317">
        <v>0</v>
      </c>
      <c r="M75" s="317">
        <v>0</v>
      </c>
      <c r="N75" s="317">
        <v>0</v>
      </c>
      <c r="O75" s="317">
        <v>0</v>
      </c>
      <c r="P75" s="317">
        <v>0</v>
      </c>
      <c r="Q75" s="317">
        <v>0</v>
      </c>
      <c r="R75" s="317">
        <v>0</v>
      </c>
      <c r="S75" s="317">
        <v>0</v>
      </c>
      <c r="T75" s="317">
        <v>0</v>
      </c>
      <c r="U75" s="317">
        <v>0</v>
      </c>
    </row>
    <row r="76" spans="1:21" ht="12.4" customHeight="1" x14ac:dyDescent="0.2">
      <c r="A76" s="536" t="s">
        <v>206</v>
      </c>
      <c r="D76" s="100" t="s">
        <v>1300</v>
      </c>
      <c r="E76" s="317">
        <v>0</v>
      </c>
      <c r="F76" s="317">
        <v>0</v>
      </c>
      <c r="G76" s="317">
        <v>0</v>
      </c>
      <c r="H76" s="317">
        <v>0</v>
      </c>
      <c r="I76" s="317">
        <v>0</v>
      </c>
      <c r="J76" s="317">
        <v>0</v>
      </c>
      <c r="K76" s="317">
        <v>0</v>
      </c>
      <c r="L76" s="317">
        <v>0</v>
      </c>
      <c r="M76" s="317">
        <v>0</v>
      </c>
      <c r="N76" s="317">
        <v>0</v>
      </c>
      <c r="O76" s="317">
        <v>0</v>
      </c>
      <c r="P76" s="317">
        <v>0</v>
      </c>
      <c r="Q76" s="317">
        <v>0</v>
      </c>
      <c r="R76" s="317">
        <v>0</v>
      </c>
      <c r="S76" s="317">
        <v>0</v>
      </c>
      <c r="T76" s="317">
        <v>0</v>
      </c>
      <c r="U76" s="317">
        <v>0</v>
      </c>
    </row>
    <row r="77" spans="1:21" ht="12.4" customHeight="1" x14ac:dyDescent="0.2">
      <c r="A77" s="536" t="s">
        <v>208</v>
      </c>
      <c r="C77" s="722" t="s">
        <v>1301</v>
      </c>
      <c r="D77" s="614"/>
      <c r="E77" s="318">
        <v>0</v>
      </c>
      <c r="F77" s="318">
        <v>0</v>
      </c>
      <c r="G77" s="318">
        <v>0</v>
      </c>
      <c r="H77" s="318">
        <v>0</v>
      </c>
      <c r="I77" s="318">
        <v>0</v>
      </c>
      <c r="J77" s="318">
        <v>0</v>
      </c>
      <c r="K77" s="318">
        <v>0</v>
      </c>
      <c r="L77" s="318">
        <v>0</v>
      </c>
      <c r="M77" s="318">
        <v>0</v>
      </c>
      <c r="N77" s="318">
        <v>0</v>
      </c>
      <c r="O77" s="318">
        <v>0</v>
      </c>
      <c r="P77" s="318">
        <v>0</v>
      </c>
      <c r="Q77" s="318">
        <v>0</v>
      </c>
      <c r="R77" s="318">
        <v>0</v>
      </c>
      <c r="S77" s="318">
        <v>0</v>
      </c>
      <c r="T77" s="318">
        <v>0</v>
      </c>
      <c r="U77" s="318">
        <v>0</v>
      </c>
    </row>
    <row r="78" spans="1:21" ht="15" customHeight="1" x14ac:dyDescent="0.2">
      <c r="B78" s="163"/>
      <c r="C78" s="163"/>
      <c r="D78" s="163"/>
      <c r="E78" s="114"/>
      <c r="F78" s="114"/>
      <c r="G78" s="114"/>
      <c r="H78" s="114"/>
      <c r="I78" s="114"/>
      <c r="J78" s="114"/>
      <c r="K78" s="114"/>
      <c r="L78" s="114"/>
      <c r="M78" s="114"/>
      <c r="N78" s="114"/>
      <c r="O78" s="114"/>
      <c r="P78" s="114"/>
      <c r="Q78" s="114"/>
      <c r="R78" s="114"/>
      <c r="S78" s="114"/>
      <c r="T78" s="114"/>
      <c r="U78" s="114"/>
    </row>
    <row r="79" spans="1:21" ht="12.4" customHeight="1" x14ac:dyDescent="0.2">
      <c r="E79" s="537" t="s">
        <v>105</v>
      </c>
      <c r="F79" s="537" t="s">
        <v>106</v>
      </c>
      <c r="G79" s="537" t="s">
        <v>107</v>
      </c>
      <c r="H79" s="537" t="s">
        <v>108</v>
      </c>
      <c r="I79" s="537" t="s">
        <v>109</v>
      </c>
      <c r="J79" s="537" t="s">
        <v>862</v>
      </c>
      <c r="K79" s="537" t="s">
        <v>863</v>
      </c>
      <c r="L79" s="537" t="s">
        <v>1012</v>
      </c>
      <c r="M79" s="537" t="s">
        <v>1013</v>
      </c>
      <c r="N79" s="537" t="s">
        <v>1014</v>
      </c>
      <c r="O79" s="537" t="s">
        <v>1015</v>
      </c>
      <c r="P79" s="537" t="s">
        <v>1016</v>
      </c>
      <c r="Q79" s="537" t="s">
        <v>1184</v>
      </c>
      <c r="R79" s="537" t="s">
        <v>1185</v>
      </c>
      <c r="S79" s="537" t="s">
        <v>1186</v>
      </c>
      <c r="T79" s="537" t="s">
        <v>1280</v>
      </c>
      <c r="U79" s="537" t="s">
        <v>1281</v>
      </c>
    </row>
    <row r="80" spans="1:21" ht="3.4" customHeight="1" x14ac:dyDescent="0.2"/>
    <row r="81" spans="1:21" ht="11.65" customHeight="1" x14ac:dyDescent="0.2">
      <c r="D81" s="495">
        <f>SUM(E84:U112)</f>
        <v>1639</v>
      </c>
      <c r="E81" s="702" t="s">
        <v>857</v>
      </c>
      <c r="F81" s="614"/>
      <c r="G81" s="614"/>
      <c r="H81" s="614"/>
      <c r="I81" s="614"/>
      <c r="J81" s="614"/>
      <c r="K81" s="614"/>
      <c r="L81" s="614"/>
      <c r="M81" s="614"/>
      <c r="N81" s="614"/>
      <c r="O81" s="614"/>
      <c r="P81" s="614"/>
      <c r="Q81" s="614"/>
      <c r="R81" s="614"/>
      <c r="S81" s="614"/>
      <c r="T81" s="614"/>
      <c r="U81" s="614"/>
    </row>
    <row r="82" spans="1:21" ht="22.5" customHeight="1" x14ac:dyDescent="0.2">
      <c r="E82" s="682" t="s">
        <v>1282</v>
      </c>
      <c r="F82" s="682"/>
      <c r="G82" s="682"/>
      <c r="H82" s="682"/>
      <c r="I82" s="682"/>
      <c r="J82" s="682" t="s">
        <v>1283</v>
      </c>
      <c r="K82" s="682"/>
      <c r="L82" s="682"/>
      <c r="M82" s="682"/>
      <c r="N82" s="682" t="s">
        <v>1284</v>
      </c>
      <c r="O82" s="682"/>
      <c r="P82" s="682"/>
      <c r="Q82" s="682"/>
      <c r="R82" s="682" t="s">
        <v>1285</v>
      </c>
      <c r="S82" s="682"/>
      <c r="T82" s="682"/>
      <c r="U82" s="682"/>
    </row>
    <row r="83" spans="1:21" ht="22.5" customHeight="1" x14ac:dyDescent="0.2">
      <c r="B83" s="700" t="s">
        <v>110</v>
      </c>
      <c r="C83" s="614"/>
      <c r="D83" s="614"/>
      <c r="E83" s="136" t="s">
        <v>1286</v>
      </c>
      <c r="F83" s="136" t="s">
        <v>1287</v>
      </c>
      <c r="G83" s="136" t="s">
        <v>1288</v>
      </c>
      <c r="H83" s="136" t="s">
        <v>1289</v>
      </c>
      <c r="I83" s="136" t="s">
        <v>1290</v>
      </c>
      <c r="J83" s="136" t="s">
        <v>1291</v>
      </c>
      <c r="K83" s="136" t="s">
        <v>1292</v>
      </c>
      <c r="L83" s="136" t="s">
        <v>1294</v>
      </c>
      <c r="M83" s="136" t="s">
        <v>1290</v>
      </c>
      <c r="N83" s="136" t="s">
        <v>1291</v>
      </c>
      <c r="O83" s="136" t="s">
        <v>1292</v>
      </c>
      <c r="P83" s="136" t="s">
        <v>1294</v>
      </c>
      <c r="Q83" s="136" t="s">
        <v>1290</v>
      </c>
      <c r="R83" s="136" t="s">
        <v>1291</v>
      </c>
      <c r="S83" s="136" t="s">
        <v>1292</v>
      </c>
      <c r="T83" s="136" t="s">
        <v>1294</v>
      </c>
      <c r="U83" s="136" t="s">
        <v>1290</v>
      </c>
    </row>
    <row r="84" spans="1:21" ht="12.4" customHeight="1" x14ac:dyDescent="0.2">
      <c r="A84" s="536" t="s">
        <v>185</v>
      </c>
      <c r="B84" s="656" t="s">
        <v>1005</v>
      </c>
      <c r="C84" s="656"/>
      <c r="D84" s="656"/>
      <c r="E84" s="319">
        <v>0</v>
      </c>
      <c r="F84" s="319">
        <v>0</v>
      </c>
      <c r="G84" s="319">
        <v>0</v>
      </c>
      <c r="H84" s="319">
        <v>0</v>
      </c>
      <c r="I84" s="319">
        <v>27</v>
      </c>
      <c r="J84" s="319">
        <v>0</v>
      </c>
      <c r="K84" s="319">
        <v>0</v>
      </c>
      <c r="L84" s="319">
        <v>0</v>
      </c>
      <c r="M84" s="319">
        <v>27</v>
      </c>
      <c r="N84" s="319">
        <v>0</v>
      </c>
      <c r="O84" s="319">
        <v>0</v>
      </c>
      <c r="P84" s="319">
        <v>0</v>
      </c>
      <c r="Q84" s="319">
        <v>338</v>
      </c>
      <c r="R84" s="319">
        <v>0</v>
      </c>
      <c r="S84" s="319">
        <v>0</v>
      </c>
      <c r="T84" s="319">
        <v>0</v>
      </c>
      <c r="U84" s="319">
        <v>27</v>
      </c>
    </row>
    <row r="85" spans="1:21" ht="12.4" customHeight="1" x14ac:dyDescent="0.2">
      <c r="A85" s="536" t="s">
        <v>187</v>
      </c>
      <c r="B85" s="666" t="s">
        <v>1296</v>
      </c>
      <c r="C85" s="666"/>
      <c r="D85" s="666"/>
      <c r="E85" s="316">
        <v>0</v>
      </c>
      <c r="F85" s="316">
        <v>0</v>
      </c>
      <c r="G85" s="316">
        <v>0</v>
      </c>
      <c r="H85" s="316">
        <v>0</v>
      </c>
      <c r="I85" s="316">
        <v>27</v>
      </c>
      <c r="J85" s="316">
        <v>0</v>
      </c>
      <c r="K85" s="316">
        <v>0</v>
      </c>
      <c r="L85" s="316">
        <v>0</v>
      </c>
      <c r="M85" s="316">
        <v>27</v>
      </c>
      <c r="N85" s="316">
        <v>0</v>
      </c>
      <c r="O85" s="316">
        <v>0</v>
      </c>
      <c r="P85" s="316">
        <v>0</v>
      </c>
      <c r="Q85" s="316">
        <v>338</v>
      </c>
      <c r="R85" s="316">
        <v>0</v>
      </c>
      <c r="S85" s="316">
        <v>0</v>
      </c>
      <c r="T85" s="316">
        <v>0</v>
      </c>
      <c r="U85" s="316">
        <v>27</v>
      </c>
    </row>
    <row r="86" spans="1:21" ht="12.4" customHeight="1" x14ac:dyDescent="0.2">
      <c r="A86" s="536" t="s">
        <v>189</v>
      </c>
      <c r="C86" s="662" t="s">
        <v>1297</v>
      </c>
      <c r="D86" s="614"/>
      <c r="E86" s="317">
        <v>0</v>
      </c>
      <c r="F86" s="317">
        <v>0</v>
      </c>
      <c r="G86" s="317">
        <v>0</v>
      </c>
      <c r="H86" s="317">
        <v>0</v>
      </c>
      <c r="I86" s="317">
        <v>25</v>
      </c>
      <c r="J86" s="317">
        <v>0</v>
      </c>
      <c r="K86" s="317">
        <v>0</v>
      </c>
      <c r="L86" s="317">
        <v>0</v>
      </c>
      <c r="M86" s="317">
        <v>25</v>
      </c>
      <c r="N86" s="317">
        <v>0</v>
      </c>
      <c r="O86" s="317">
        <v>0</v>
      </c>
      <c r="P86" s="317">
        <v>0</v>
      </c>
      <c r="Q86" s="317">
        <v>307</v>
      </c>
      <c r="R86" s="317">
        <v>0</v>
      </c>
      <c r="S86" s="317">
        <v>0</v>
      </c>
      <c r="T86" s="317">
        <v>0</v>
      </c>
      <c r="U86" s="317">
        <v>25</v>
      </c>
    </row>
    <row r="87" spans="1:21" ht="12.4" customHeight="1" x14ac:dyDescent="0.2">
      <c r="A87" s="536" t="s">
        <v>191</v>
      </c>
      <c r="D87" s="100" t="s">
        <v>1298</v>
      </c>
      <c r="E87" s="317">
        <v>0</v>
      </c>
      <c r="F87" s="317">
        <v>0</v>
      </c>
      <c r="G87" s="317">
        <v>0</v>
      </c>
      <c r="H87" s="317">
        <v>0</v>
      </c>
      <c r="I87" s="317">
        <v>0</v>
      </c>
      <c r="J87" s="317">
        <v>0</v>
      </c>
      <c r="K87" s="317">
        <v>0</v>
      </c>
      <c r="L87" s="317">
        <v>0</v>
      </c>
      <c r="M87" s="317">
        <v>0</v>
      </c>
      <c r="N87" s="317">
        <v>0</v>
      </c>
      <c r="O87" s="317">
        <v>0</v>
      </c>
      <c r="P87" s="317">
        <v>0</v>
      </c>
      <c r="Q87" s="317">
        <v>0</v>
      </c>
      <c r="R87" s="317">
        <v>0</v>
      </c>
      <c r="S87" s="317">
        <v>0</v>
      </c>
      <c r="T87" s="317">
        <v>0</v>
      </c>
      <c r="U87" s="317">
        <v>0</v>
      </c>
    </row>
    <row r="88" spans="1:21" ht="12.4" customHeight="1" x14ac:dyDescent="0.2">
      <c r="A88" s="536" t="s">
        <v>193</v>
      </c>
      <c r="D88" s="100" t="s">
        <v>1299</v>
      </c>
      <c r="E88" s="317">
        <v>0</v>
      </c>
      <c r="F88" s="317">
        <v>0</v>
      </c>
      <c r="G88" s="317">
        <v>0</v>
      </c>
      <c r="H88" s="317">
        <v>0</v>
      </c>
      <c r="I88" s="317">
        <v>0</v>
      </c>
      <c r="J88" s="317">
        <v>0</v>
      </c>
      <c r="K88" s="317">
        <v>0</v>
      </c>
      <c r="L88" s="317">
        <v>0</v>
      </c>
      <c r="M88" s="317">
        <v>0</v>
      </c>
      <c r="N88" s="317">
        <v>0</v>
      </c>
      <c r="O88" s="317">
        <v>0</v>
      </c>
      <c r="P88" s="317">
        <v>0</v>
      </c>
      <c r="Q88" s="317">
        <v>0</v>
      </c>
      <c r="R88" s="317">
        <v>0</v>
      </c>
      <c r="S88" s="317">
        <v>0</v>
      </c>
      <c r="T88" s="317">
        <v>0</v>
      </c>
      <c r="U88" s="317">
        <v>0</v>
      </c>
    </row>
    <row r="89" spans="1:21" ht="12.4" customHeight="1" x14ac:dyDescent="0.2">
      <c r="A89" s="536" t="s">
        <v>195</v>
      </c>
      <c r="C89" s="662" t="s">
        <v>1300</v>
      </c>
      <c r="D89" s="614"/>
      <c r="E89" s="317">
        <v>0</v>
      </c>
      <c r="F89" s="317">
        <v>0</v>
      </c>
      <c r="G89" s="317">
        <v>0</v>
      </c>
      <c r="H89" s="317">
        <v>0</v>
      </c>
      <c r="I89" s="317">
        <v>25</v>
      </c>
      <c r="J89" s="317">
        <v>0</v>
      </c>
      <c r="K89" s="317">
        <v>0</v>
      </c>
      <c r="L89" s="317">
        <v>0</v>
      </c>
      <c r="M89" s="317">
        <v>25</v>
      </c>
      <c r="N89" s="317">
        <v>0</v>
      </c>
      <c r="O89" s="317">
        <v>0</v>
      </c>
      <c r="P89" s="317">
        <v>0</v>
      </c>
      <c r="Q89" s="317">
        <v>307</v>
      </c>
      <c r="R89" s="317">
        <v>0</v>
      </c>
      <c r="S89" s="317">
        <v>0</v>
      </c>
      <c r="T89" s="317">
        <v>0</v>
      </c>
      <c r="U89" s="317">
        <v>25</v>
      </c>
    </row>
    <row r="90" spans="1:21" ht="12.4" customHeight="1" x14ac:dyDescent="0.2">
      <c r="A90" s="536" t="s">
        <v>196</v>
      </c>
      <c r="D90" s="100" t="s">
        <v>1299</v>
      </c>
      <c r="E90" s="317">
        <v>0</v>
      </c>
      <c r="F90" s="317">
        <v>0</v>
      </c>
      <c r="G90" s="317">
        <v>0</v>
      </c>
      <c r="H90" s="317">
        <v>0</v>
      </c>
      <c r="I90" s="317">
        <v>0</v>
      </c>
      <c r="J90" s="317">
        <v>0</v>
      </c>
      <c r="K90" s="317">
        <v>0</v>
      </c>
      <c r="L90" s="317">
        <v>0</v>
      </c>
      <c r="M90" s="317">
        <v>0</v>
      </c>
      <c r="N90" s="317">
        <v>0</v>
      </c>
      <c r="O90" s="317">
        <v>0</v>
      </c>
      <c r="P90" s="317">
        <v>0</v>
      </c>
      <c r="Q90" s="317">
        <v>0</v>
      </c>
      <c r="R90" s="317">
        <v>0</v>
      </c>
      <c r="S90" s="317">
        <v>0</v>
      </c>
      <c r="T90" s="317">
        <v>0</v>
      </c>
      <c r="U90" s="317">
        <v>0</v>
      </c>
    </row>
    <row r="91" spans="1:21" ht="12.4" customHeight="1" x14ac:dyDescent="0.2">
      <c r="A91" s="536" t="s">
        <v>198</v>
      </c>
      <c r="C91" s="662" t="s">
        <v>1301</v>
      </c>
      <c r="D91" s="614"/>
      <c r="E91" s="317">
        <v>0</v>
      </c>
      <c r="F91" s="317">
        <v>0</v>
      </c>
      <c r="G91" s="317">
        <v>0</v>
      </c>
      <c r="H91" s="317">
        <v>0</v>
      </c>
      <c r="I91" s="317">
        <v>2</v>
      </c>
      <c r="J91" s="317">
        <v>0</v>
      </c>
      <c r="K91" s="317">
        <v>0</v>
      </c>
      <c r="L91" s="317">
        <v>0</v>
      </c>
      <c r="M91" s="317">
        <v>2</v>
      </c>
      <c r="N91" s="317">
        <v>0</v>
      </c>
      <c r="O91" s="317">
        <v>0</v>
      </c>
      <c r="P91" s="317">
        <v>0</v>
      </c>
      <c r="Q91" s="317">
        <v>31</v>
      </c>
      <c r="R91" s="317">
        <v>0</v>
      </c>
      <c r="S91" s="317">
        <v>0</v>
      </c>
      <c r="T91" s="317">
        <v>0</v>
      </c>
      <c r="U91" s="317">
        <v>2</v>
      </c>
    </row>
    <row r="92" spans="1:21" ht="12.4" customHeight="1" x14ac:dyDescent="0.2">
      <c r="A92" s="536" t="s">
        <v>200</v>
      </c>
      <c r="B92" s="662" t="s">
        <v>1302</v>
      </c>
      <c r="C92" s="614"/>
      <c r="D92" s="614"/>
      <c r="E92" s="317">
        <v>0</v>
      </c>
      <c r="F92" s="317">
        <v>0</v>
      </c>
      <c r="G92" s="317">
        <v>0</v>
      </c>
      <c r="H92" s="317">
        <v>0</v>
      </c>
      <c r="I92" s="317">
        <v>0</v>
      </c>
      <c r="J92" s="317">
        <v>0</v>
      </c>
      <c r="K92" s="317">
        <v>0</v>
      </c>
      <c r="L92" s="317">
        <v>0</v>
      </c>
      <c r="M92" s="317">
        <v>0</v>
      </c>
      <c r="N92" s="317">
        <v>0</v>
      </c>
      <c r="O92" s="317">
        <v>0</v>
      </c>
      <c r="P92" s="317">
        <v>0</v>
      </c>
      <c r="Q92" s="317">
        <v>0</v>
      </c>
      <c r="R92" s="317">
        <v>0</v>
      </c>
      <c r="S92" s="317">
        <v>0</v>
      </c>
      <c r="T92" s="317">
        <v>0</v>
      </c>
      <c r="U92" s="317">
        <v>0</v>
      </c>
    </row>
    <row r="93" spans="1:21" ht="12.4" customHeight="1" x14ac:dyDescent="0.2">
      <c r="A93" s="536" t="s">
        <v>202</v>
      </c>
      <c r="C93" s="662" t="s">
        <v>1297</v>
      </c>
      <c r="D93" s="614"/>
      <c r="E93" s="317">
        <v>0</v>
      </c>
      <c r="F93" s="317">
        <v>0</v>
      </c>
      <c r="G93" s="317">
        <v>0</v>
      </c>
      <c r="H93" s="317">
        <v>0</v>
      </c>
      <c r="I93" s="317">
        <v>0</v>
      </c>
      <c r="J93" s="317">
        <v>0</v>
      </c>
      <c r="K93" s="317">
        <v>0</v>
      </c>
      <c r="L93" s="317">
        <v>0</v>
      </c>
      <c r="M93" s="317">
        <v>0</v>
      </c>
      <c r="N93" s="317">
        <v>0</v>
      </c>
      <c r="O93" s="317">
        <v>0</v>
      </c>
      <c r="P93" s="317">
        <v>0</v>
      </c>
      <c r="Q93" s="317">
        <v>0</v>
      </c>
      <c r="R93" s="317">
        <v>0</v>
      </c>
      <c r="S93" s="317">
        <v>0</v>
      </c>
      <c r="T93" s="317">
        <v>0</v>
      </c>
      <c r="U93" s="317">
        <v>0</v>
      </c>
    </row>
    <row r="94" spans="1:21" ht="12.4" customHeight="1" x14ac:dyDescent="0.2">
      <c r="A94" s="536" t="s">
        <v>204</v>
      </c>
      <c r="D94" s="100" t="s">
        <v>1298</v>
      </c>
      <c r="E94" s="317">
        <v>0</v>
      </c>
      <c r="F94" s="317">
        <v>0</v>
      </c>
      <c r="G94" s="317">
        <v>0</v>
      </c>
      <c r="H94" s="317">
        <v>0</v>
      </c>
      <c r="I94" s="317">
        <v>0</v>
      </c>
      <c r="J94" s="317">
        <v>0</v>
      </c>
      <c r="K94" s="317">
        <v>0</v>
      </c>
      <c r="L94" s="317">
        <v>0</v>
      </c>
      <c r="M94" s="317">
        <v>0</v>
      </c>
      <c r="N94" s="317">
        <v>0</v>
      </c>
      <c r="O94" s="317">
        <v>0</v>
      </c>
      <c r="P94" s="317">
        <v>0</v>
      </c>
      <c r="Q94" s="317">
        <v>0</v>
      </c>
      <c r="R94" s="317">
        <v>0</v>
      </c>
      <c r="S94" s="317">
        <v>0</v>
      </c>
      <c r="T94" s="317">
        <v>0</v>
      </c>
      <c r="U94" s="317">
        <v>0</v>
      </c>
    </row>
    <row r="95" spans="1:21" ht="12.4" customHeight="1" x14ac:dyDescent="0.2">
      <c r="A95" s="536" t="s">
        <v>206</v>
      </c>
      <c r="D95" s="100" t="s">
        <v>1300</v>
      </c>
      <c r="E95" s="317">
        <v>0</v>
      </c>
      <c r="F95" s="317">
        <v>0</v>
      </c>
      <c r="G95" s="317">
        <v>0</v>
      </c>
      <c r="H95" s="317">
        <v>0</v>
      </c>
      <c r="I95" s="317">
        <v>0</v>
      </c>
      <c r="J95" s="317">
        <v>0</v>
      </c>
      <c r="K95" s="317">
        <v>0</v>
      </c>
      <c r="L95" s="317">
        <v>0</v>
      </c>
      <c r="M95" s="317">
        <v>0</v>
      </c>
      <c r="N95" s="317">
        <v>0</v>
      </c>
      <c r="O95" s="317">
        <v>0</v>
      </c>
      <c r="P95" s="317">
        <v>0</v>
      </c>
      <c r="Q95" s="317">
        <v>0</v>
      </c>
      <c r="R95" s="317">
        <v>0</v>
      </c>
      <c r="S95" s="317">
        <v>0</v>
      </c>
      <c r="T95" s="317">
        <v>0</v>
      </c>
      <c r="U95" s="317">
        <v>0</v>
      </c>
    </row>
    <row r="96" spans="1:21" ht="12.4" customHeight="1" x14ac:dyDescent="0.2">
      <c r="A96" s="536" t="s">
        <v>208</v>
      </c>
      <c r="C96" s="722" t="s">
        <v>1301</v>
      </c>
      <c r="D96" s="614"/>
      <c r="E96" s="318">
        <v>0</v>
      </c>
      <c r="F96" s="318">
        <v>0</v>
      </c>
      <c r="G96" s="318">
        <v>0</v>
      </c>
      <c r="H96" s="318">
        <v>0</v>
      </c>
      <c r="I96" s="318">
        <v>0</v>
      </c>
      <c r="J96" s="318">
        <v>0</v>
      </c>
      <c r="K96" s="318">
        <v>0</v>
      </c>
      <c r="L96" s="318">
        <v>0</v>
      </c>
      <c r="M96" s="318">
        <v>0</v>
      </c>
      <c r="N96" s="318">
        <v>0</v>
      </c>
      <c r="O96" s="318">
        <v>0</v>
      </c>
      <c r="P96" s="318">
        <v>0</v>
      </c>
      <c r="Q96" s="318">
        <v>0</v>
      </c>
      <c r="R96" s="318">
        <v>0</v>
      </c>
      <c r="S96" s="318">
        <v>0</v>
      </c>
      <c r="T96" s="318">
        <v>0</v>
      </c>
      <c r="U96" s="318">
        <v>0</v>
      </c>
    </row>
    <row r="97" spans="2:21" ht="3.4" customHeight="1" x14ac:dyDescent="0.2">
      <c r="B97" s="301"/>
      <c r="C97" s="301"/>
      <c r="D97" s="301"/>
      <c r="E97" s="126"/>
      <c r="F97" s="126"/>
      <c r="G97" s="126"/>
      <c r="H97" s="126"/>
      <c r="I97" s="126"/>
      <c r="J97" s="126"/>
      <c r="K97" s="126"/>
      <c r="L97" s="126"/>
      <c r="M97" s="126"/>
      <c r="N97" s="126"/>
      <c r="O97" s="126"/>
      <c r="P97" s="126"/>
      <c r="Q97" s="126"/>
      <c r="R97" s="126"/>
      <c r="S97" s="126"/>
      <c r="T97" s="126"/>
      <c r="U97" s="126"/>
    </row>
  </sheetData>
  <mergeCells count="69">
    <mergeCell ref="B92:D92"/>
    <mergeCell ref="C89:D89"/>
    <mergeCell ref="C96:D96"/>
    <mergeCell ref="C93:D93"/>
    <mergeCell ref="B84:D84"/>
    <mergeCell ref="B83:D83"/>
    <mergeCell ref="B85:D85"/>
    <mergeCell ref="C86:D86"/>
    <mergeCell ref="C91:D91"/>
    <mergeCell ref="B73:D73"/>
    <mergeCell ref="C74:D74"/>
    <mergeCell ref="C77:D77"/>
    <mergeCell ref="R82:U82"/>
    <mergeCell ref="N82:Q82"/>
    <mergeCell ref="E81:U81"/>
    <mergeCell ref="J82:M82"/>
    <mergeCell ref="E82:I82"/>
    <mergeCell ref="B64:D64"/>
    <mergeCell ref="C67:D67"/>
    <mergeCell ref="B66:D66"/>
    <mergeCell ref="B65:D65"/>
    <mergeCell ref="C70:D70"/>
    <mergeCell ref="C55:D55"/>
    <mergeCell ref="B54:D54"/>
    <mergeCell ref="E62:U62"/>
    <mergeCell ref="N63:Q63"/>
    <mergeCell ref="J63:M63"/>
    <mergeCell ref="E63:I63"/>
    <mergeCell ref="C58:D58"/>
    <mergeCell ref="C48:D48"/>
    <mergeCell ref="B47:D47"/>
    <mergeCell ref="B45:D45"/>
    <mergeCell ref="B46:D46"/>
    <mergeCell ref="C51:D51"/>
    <mergeCell ref="C36:D36"/>
    <mergeCell ref="B35:D35"/>
    <mergeCell ref="C34:D34"/>
    <mergeCell ref="C39:D39"/>
    <mergeCell ref="E44:I44"/>
    <mergeCell ref="E24:U24"/>
    <mergeCell ref="R25:U25"/>
    <mergeCell ref="R6:U6"/>
    <mergeCell ref="R63:U63"/>
    <mergeCell ref="R44:U44"/>
    <mergeCell ref="J44:M44"/>
    <mergeCell ref="E43:U43"/>
    <mergeCell ref="N44:Q44"/>
    <mergeCell ref="C32:D32"/>
    <mergeCell ref="C29:D29"/>
    <mergeCell ref="E25:I25"/>
    <mergeCell ref="J25:M25"/>
    <mergeCell ref="N25:Q25"/>
    <mergeCell ref="C20:D20"/>
    <mergeCell ref="C17:D17"/>
    <mergeCell ref="B26:D26"/>
    <mergeCell ref="B27:D27"/>
    <mergeCell ref="B28:D28"/>
    <mergeCell ref="B9:D9"/>
    <mergeCell ref="C10:D10"/>
    <mergeCell ref="C13:D13"/>
    <mergeCell ref="C15:D15"/>
    <mergeCell ref="B16:D16"/>
    <mergeCell ref="B7:D7"/>
    <mergeCell ref="B8:D8"/>
    <mergeCell ref="E6:I6"/>
    <mergeCell ref="A1:U1"/>
    <mergeCell ref="E5:U5"/>
    <mergeCell ref="N6:Q6"/>
    <mergeCell ref="J6:M6"/>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52"/>
  <sheetViews>
    <sheetView showRuler="0" workbookViewId="0">
      <selection sqref="A1:J1"/>
    </sheetView>
  </sheetViews>
  <sheetFormatPr baseColWidth="10" defaultColWidth="13.28515625" defaultRowHeight="12.75" x14ac:dyDescent="0.2"/>
  <cols>
    <col min="1" max="1" width="2.28515625" customWidth="1"/>
    <col min="2" max="2" width="21.28515625" customWidth="1"/>
    <col min="3" max="3" width="12.28515625" customWidth="1"/>
    <col min="4" max="5" width="18" customWidth="1"/>
    <col min="6" max="6" width="13.28515625" customWidth="1"/>
    <col min="7" max="8" width="12.28515625" customWidth="1"/>
    <col min="9" max="10" width="18" customWidth="1"/>
    <col min="11" max="11" width="13.140625" customWidth="1"/>
    <col min="12" max="12" width="12.28515625" customWidth="1"/>
  </cols>
  <sheetData>
    <row r="1" spans="1:12" x14ac:dyDescent="0.2">
      <c r="A1" s="852" t="s">
        <v>1304</v>
      </c>
      <c r="B1" s="614"/>
      <c r="C1" s="614"/>
      <c r="D1" s="614"/>
      <c r="E1" s="614"/>
      <c r="F1" s="614"/>
      <c r="G1" s="614"/>
      <c r="H1" s="614"/>
      <c r="I1" s="614"/>
      <c r="J1" s="614"/>
    </row>
    <row r="2" spans="1:12" ht="5.85" customHeight="1" x14ac:dyDescent="0.2">
      <c r="A2" s="147"/>
      <c r="B2" s="147"/>
      <c r="C2" s="74"/>
      <c r="D2" s="74"/>
      <c r="E2" s="74"/>
      <c r="F2" s="74"/>
      <c r="G2" s="74"/>
    </row>
    <row r="3" spans="1:12" x14ac:dyDescent="0.2">
      <c r="B3" s="323">
        <f>SUM(C8:L17)</f>
        <v>1784146.0950000002</v>
      </c>
      <c r="C3" s="171" t="s">
        <v>105</v>
      </c>
      <c r="D3" s="171" t="s">
        <v>106</v>
      </c>
      <c r="E3" s="171" t="s">
        <v>107</v>
      </c>
      <c r="F3" s="171" t="s">
        <v>108</v>
      </c>
      <c r="G3" s="171" t="s">
        <v>109</v>
      </c>
      <c r="H3" s="171" t="s">
        <v>105</v>
      </c>
      <c r="I3" s="171" t="s">
        <v>106</v>
      </c>
      <c r="J3" s="171" t="s">
        <v>107</v>
      </c>
      <c r="K3" s="171" t="s">
        <v>108</v>
      </c>
      <c r="L3" s="171" t="s">
        <v>109</v>
      </c>
    </row>
    <row r="4" spans="1:12" ht="5.85" customHeight="1" x14ac:dyDescent="0.2">
      <c r="A4" s="129"/>
      <c r="B4" s="129"/>
      <c r="C4" s="134"/>
      <c r="D4" s="134"/>
      <c r="E4" s="134"/>
      <c r="F4" s="134"/>
      <c r="G4" s="134"/>
    </row>
    <row r="5" spans="1:12" ht="14.1" customHeight="1" x14ac:dyDescent="0.2">
      <c r="A5" s="538"/>
      <c r="B5" s="129"/>
      <c r="C5" s="701" t="s">
        <v>243</v>
      </c>
      <c r="D5" s="701"/>
      <c r="E5" s="701"/>
      <c r="F5" s="701"/>
      <c r="G5" s="701"/>
      <c r="H5" s="729" t="s">
        <v>321</v>
      </c>
      <c r="I5" s="614"/>
      <c r="J5" s="614"/>
      <c r="K5" s="614"/>
      <c r="L5" s="614"/>
    </row>
    <row r="6" spans="1:12" ht="32.65" customHeight="1" x14ac:dyDescent="0.2">
      <c r="A6" s="673" t="s">
        <v>110</v>
      </c>
      <c r="B6" s="614"/>
      <c r="C6" s="731" t="s">
        <v>1305</v>
      </c>
      <c r="D6" s="855" t="s">
        <v>1306</v>
      </c>
      <c r="E6" s="855"/>
      <c r="F6" s="731" t="s">
        <v>1307</v>
      </c>
      <c r="G6" s="731" t="s">
        <v>1308</v>
      </c>
      <c r="H6" s="730" t="s">
        <v>1309</v>
      </c>
      <c r="I6" s="682" t="s">
        <v>1306</v>
      </c>
      <c r="J6" s="682"/>
      <c r="K6" s="848" t="s">
        <v>1307</v>
      </c>
      <c r="L6" s="848" t="s">
        <v>1308</v>
      </c>
    </row>
    <row r="7" spans="1:12" ht="25.9" customHeight="1" x14ac:dyDescent="0.2">
      <c r="A7" s="614"/>
      <c r="B7" s="614"/>
      <c r="C7" s="732"/>
      <c r="D7" s="131" t="s">
        <v>1310</v>
      </c>
      <c r="E7" s="131" t="s">
        <v>1311</v>
      </c>
      <c r="F7" s="732"/>
      <c r="G7" s="732"/>
      <c r="H7" s="614"/>
      <c r="I7" s="136" t="s">
        <v>1310</v>
      </c>
      <c r="J7" s="136" t="s">
        <v>1311</v>
      </c>
      <c r="K7" s="614"/>
      <c r="L7" s="614"/>
    </row>
    <row r="8" spans="1:12" x14ac:dyDescent="0.2">
      <c r="A8" s="853" t="s">
        <v>1312</v>
      </c>
      <c r="B8" s="854"/>
      <c r="C8" s="539">
        <v>7.4999999999999997E-3</v>
      </c>
      <c r="D8" s="540">
        <v>10</v>
      </c>
      <c r="E8" s="540">
        <v>8</v>
      </c>
      <c r="F8" s="541" t="s">
        <v>176</v>
      </c>
      <c r="G8" s="541" t="s">
        <v>176</v>
      </c>
      <c r="H8" s="542">
        <v>7.4999999999999997E-3</v>
      </c>
      <c r="I8" s="107">
        <v>6</v>
      </c>
      <c r="J8" s="107">
        <v>6</v>
      </c>
      <c r="K8" s="105" t="s">
        <v>176</v>
      </c>
      <c r="L8" s="105" t="s">
        <v>176</v>
      </c>
    </row>
    <row r="9" spans="1:12" x14ac:dyDescent="0.2">
      <c r="A9" s="856" t="s">
        <v>1117</v>
      </c>
      <c r="B9" s="614"/>
      <c r="C9" s="324">
        <v>0</v>
      </c>
      <c r="D9" s="531">
        <v>346220</v>
      </c>
      <c r="E9" s="531">
        <v>91761</v>
      </c>
      <c r="F9" s="543" t="s">
        <v>176</v>
      </c>
      <c r="G9" s="543" t="s">
        <v>176</v>
      </c>
      <c r="H9" s="326">
        <v>0</v>
      </c>
      <c r="I9" s="99">
        <v>337173</v>
      </c>
      <c r="J9" s="99">
        <v>88451</v>
      </c>
      <c r="K9" s="108" t="s">
        <v>176</v>
      </c>
      <c r="L9" s="108" t="s">
        <v>176</v>
      </c>
    </row>
    <row r="10" spans="1:12" x14ac:dyDescent="0.2">
      <c r="A10" s="856" t="s">
        <v>1118</v>
      </c>
      <c r="B10" s="614"/>
      <c r="C10" s="324">
        <v>0</v>
      </c>
      <c r="D10" s="531">
        <v>8095</v>
      </c>
      <c r="E10" s="531">
        <v>5536</v>
      </c>
      <c r="F10" s="543" t="s">
        <v>176</v>
      </c>
      <c r="G10" s="543" t="s">
        <v>176</v>
      </c>
      <c r="H10" s="326">
        <v>0</v>
      </c>
      <c r="I10" s="99">
        <v>7223</v>
      </c>
      <c r="J10" s="99">
        <v>4977</v>
      </c>
      <c r="K10" s="108" t="s">
        <v>176</v>
      </c>
      <c r="L10" s="108" t="s">
        <v>176</v>
      </c>
    </row>
    <row r="11" spans="1:12" x14ac:dyDescent="0.2">
      <c r="A11" s="856" t="s">
        <v>1313</v>
      </c>
      <c r="B11" s="614"/>
      <c r="C11" s="324">
        <v>0.01</v>
      </c>
      <c r="D11" s="531">
        <v>33</v>
      </c>
      <c r="E11" s="531">
        <v>11</v>
      </c>
      <c r="F11" s="543" t="s">
        <v>176</v>
      </c>
      <c r="G11" s="543" t="s">
        <v>176</v>
      </c>
      <c r="H11" s="326">
        <v>0.01</v>
      </c>
      <c r="I11" s="99">
        <v>23</v>
      </c>
      <c r="J11" s="99">
        <v>7</v>
      </c>
      <c r="K11" s="108" t="s">
        <v>176</v>
      </c>
      <c r="L11" s="108" t="s">
        <v>176</v>
      </c>
    </row>
    <row r="12" spans="1:12" x14ac:dyDescent="0.2">
      <c r="A12" s="856" t="s">
        <v>1314</v>
      </c>
      <c r="B12" s="614"/>
      <c r="C12" s="324">
        <v>0.01</v>
      </c>
      <c r="D12" s="531">
        <v>85</v>
      </c>
      <c r="E12" s="531">
        <v>21</v>
      </c>
      <c r="F12" s="543" t="s">
        <v>176</v>
      </c>
      <c r="G12" s="543" t="s">
        <v>176</v>
      </c>
      <c r="H12" s="326">
        <v>0.01</v>
      </c>
      <c r="I12" s="99">
        <v>85</v>
      </c>
      <c r="J12" s="99">
        <v>24</v>
      </c>
      <c r="K12" s="108" t="s">
        <v>176</v>
      </c>
      <c r="L12" s="108" t="s">
        <v>176</v>
      </c>
    </row>
    <row r="13" spans="1:12" x14ac:dyDescent="0.2">
      <c r="A13" s="856" t="s">
        <v>1315</v>
      </c>
      <c r="B13" s="614"/>
      <c r="C13" s="324">
        <v>0</v>
      </c>
      <c r="D13" s="531">
        <v>0</v>
      </c>
      <c r="E13" s="531">
        <v>0</v>
      </c>
      <c r="F13" s="543" t="s">
        <v>176</v>
      </c>
      <c r="G13" s="543" t="s">
        <v>176</v>
      </c>
      <c r="H13" s="326">
        <v>0</v>
      </c>
      <c r="I13" s="99">
        <v>5</v>
      </c>
      <c r="J13" s="99">
        <v>0</v>
      </c>
      <c r="K13" s="108" t="s">
        <v>176</v>
      </c>
      <c r="L13" s="108" t="s">
        <v>176</v>
      </c>
    </row>
    <row r="14" spans="1:12" x14ac:dyDescent="0.2">
      <c r="A14" s="856" t="s">
        <v>1316</v>
      </c>
      <c r="B14" s="614"/>
      <c r="C14" s="324">
        <v>0</v>
      </c>
      <c r="D14" s="531">
        <v>0</v>
      </c>
      <c r="E14" s="531">
        <v>0</v>
      </c>
      <c r="F14" s="543" t="s">
        <v>176</v>
      </c>
      <c r="G14" s="543" t="s">
        <v>176</v>
      </c>
      <c r="H14" s="326">
        <v>0</v>
      </c>
      <c r="I14" s="99">
        <v>0</v>
      </c>
      <c r="J14" s="99">
        <v>0</v>
      </c>
      <c r="K14" s="108" t="s">
        <v>176</v>
      </c>
      <c r="L14" s="108" t="s">
        <v>176</v>
      </c>
    </row>
    <row r="15" spans="1:12" x14ac:dyDescent="0.2">
      <c r="A15" s="856" t="s">
        <v>1317</v>
      </c>
      <c r="B15" s="614"/>
      <c r="C15" s="324">
        <v>0.02</v>
      </c>
      <c r="D15" s="531">
        <v>229</v>
      </c>
      <c r="E15" s="531">
        <v>206</v>
      </c>
      <c r="F15" s="543" t="s">
        <v>176</v>
      </c>
      <c r="G15" s="543" t="s">
        <v>176</v>
      </c>
      <c r="H15" s="326">
        <v>0.02</v>
      </c>
      <c r="I15" s="99">
        <v>163</v>
      </c>
      <c r="J15" s="99">
        <v>163</v>
      </c>
      <c r="K15" s="108" t="s">
        <v>176</v>
      </c>
      <c r="L15" s="108" t="s">
        <v>176</v>
      </c>
    </row>
    <row r="16" spans="1:12" ht="12.4" customHeight="1" x14ac:dyDescent="0.2">
      <c r="A16" s="857" t="s">
        <v>1318</v>
      </c>
      <c r="B16" s="614"/>
      <c r="C16" s="329">
        <v>0</v>
      </c>
      <c r="D16" s="530">
        <v>644</v>
      </c>
      <c r="E16" s="530">
        <v>841</v>
      </c>
      <c r="F16" s="544" t="s">
        <v>176</v>
      </c>
      <c r="G16" s="544" t="s">
        <v>176</v>
      </c>
      <c r="H16" s="331">
        <v>0</v>
      </c>
      <c r="I16" s="102">
        <v>51</v>
      </c>
      <c r="J16" s="102">
        <v>16</v>
      </c>
      <c r="K16" s="109" t="s">
        <v>176</v>
      </c>
      <c r="L16" s="109" t="s">
        <v>176</v>
      </c>
    </row>
    <row r="17" spans="1:12" x14ac:dyDescent="0.2">
      <c r="A17" s="858" t="s">
        <v>246</v>
      </c>
      <c r="B17" s="858"/>
      <c r="C17" s="332">
        <v>0</v>
      </c>
      <c r="D17" s="253">
        <v>355316</v>
      </c>
      <c r="E17" s="253">
        <v>98384</v>
      </c>
      <c r="F17" s="545" t="s">
        <v>176</v>
      </c>
      <c r="G17" s="545" t="s">
        <v>176</v>
      </c>
      <c r="H17" s="334">
        <v>0</v>
      </c>
      <c r="I17" s="104">
        <v>344729</v>
      </c>
      <c r="J17" s="104">
        <v>93644</v>
      </c>
      <c r="K17" s="546" t="s">
        <v>176</v>
      </c>
      <c r="L17" s="546" t="s">
        <v>176</v>
      </c>
    </row>
    <row r="18" spans="1:12" x14ac:dyDescent="0.2">
      <c r="A18" s="144"/>
      <c r="B18" s="144"/>
      <c r="C18" s="137"/>
      <c r="D18" s="137"/>
      <c r="E18" s="137"/>
      <c r="F18" s="137"/>
      <c r="G18" s="137"/>
      <c r="H18" s="137"/>
      <c r="I18" s="137"/>
      <c r="J18" s="137"/>
      <c r="K18" s="137"/>
      <c r="L18" s="137"/>
    </row>
    <row r="19" spans="1:12" x14ac:dyDescent="0.2">
      <c r="C19" s="171" t="s">
        <v>105</v>
      </c>
      <c r="D19" s="171" t="s">
        <v>106</v>
      </c>
      <c r="E19" s="171" t="s">
        <v>107</v>
      </c>
      <c r="F19" s="171" t="s">
        <v>108</v>
      </c>
      <c r="G19" s="171" t="s">
        <v>109</v>
      </c>
      <c r="H19" s="171" t="s">
        <v>105</v>
      </c>
      <c r="I19" s="171" t="s">
        <v>106</v>
      </c>
      <c r="J19" s="171" t="s">
        <v>107</v>
      </c>
      <c r="K19" s="171" t="s">
        <v>108</v>
      </c>
      <c r="L19" s="171" t="s">
        <v>109</v>
      </c>
    </row>
    <row r="20" spans="1:12" ht="3.4" customHeight="1" x14ac:dyDescent="0.2"/>
    <row r="21" spans="1:12" ht="14.1" customHeight="1" x14ac:dyDescent="0.2">
      <c r="B21" s="323">
        <f>SUM(C24:L33)</f>
        <v>1711656.0825</v>
      </c>
      <c r="C21" s="729" t="s">
        <v>334</v>
      </c>
      <c r="D21" s="614"/>
      <c r="E21" s="614"/>
      <c r="F21" s="614"/>
      <c r="G21" s="614"/>
      <c r="H21" s="729" t="s">
        <v>855</v>
      </c>
      <c r="I21" s="614"/>
      <c r="J21" s="614"/>
      <c r="K21" s="614"/>
      <c r="L21" s="614"/>
    </row>
    <row r="22" spans="1:12" ht="32.65" customHeight="1" x14ac:dyDescent="0.2">
      <c r="A22" s="673" t="s">
        <v>110</v>
      </c>
      <c r="B22" s="614"/>
      <c r="C22" s="848" t="s">
        <v>1309</v>
      </c>
      <c r="D22" s="682" t="s">
        <v>1306</v>
      </c>
      <c r="E22" s="682"/>
      <c r="F22" s="848" t="s">
        <v>1307</v>
      </c>
      <c r="G22" s="848" t="s">
        <v>1308</v>
      </c>
      <c r="H22" s="848" t="s">
        <v>1309</v>
      </c>
      <c r="I22" s="682" t="s">
        <v>1306</v>
      </c>
      <c r="J22" s="682"/>
      <c r="K22" s="848" t="s">
        <v>1307</v>
      </c>
      <c r="L22" s="848" t="s">
        <v>1308</v>
      </c>
    </row>
    <row r="23" spans="1:12" ht="25.9" customHeight="1" x14ac:dyDescent="0.2">
      <c r="A23" s="614"/>
      <c r="B23" s="614"/>
      <c r="C23" s="614"/>
      <c r="D23" s="136" t="s">
        <v>1310</v>
      </c>
      <c r="E23" s="136" t="s">
        <v>1311</v>
      </c>
      <c r="F23" s="614"/>
      <c r="G23" s="614"/>
      <c r="H23" s="614"/>
      <c r="I23" s="136" t="s">
        <v>1310</v>
      </c>
      <c r="J23" s="136" t="s">
        <v>1311</v>
      </c>
      <c r="K23" s="614"/>
      <c r="L23" s="614"/>
    </row>
    <row r="24" spans="1:12" x14ac:dyDescent="0.2">
      <c r="A24" s="853" t="s">
        <v>1312</v>
      </c>
      <c r="B24" s="854"/>
      <c r="C24" s="542">
        <v>0</v>
      </c>
      <c r="D24" s="107">
        <v>0</v>
      </c>
      <c r="E24" s="107">
        <v>0</v>
      </c>
      <c r="F24" s="105" t="s">
        <v>176</v>
      </c>
      <c r="G24" s="105" t="s">
        <v>176</v>
      </c>
      <c r="H24" s="542">
        <v>7.4999999999999997E-3</v>
      </c>
      <c r="I24" s="107">
        <v>6</v>
      </c>
      <c r="J24" s="107">
        <v>6</v>
      </c>
      <c r="K24" s="105" t="s">
        <v>176</v>
      </c>
      <c r="L24" s="105" t="s">
        <v>176</v>
      </c>
    </row>
    <row r="25" spans="1:12" x14ac:dyDescent="0.2">
      <c r="A25" s="631" t="s">
        <v>1117</v>
      </c>
      <c r="B25" s="614"/>
      <c r="C25" s="326">
        <v>0</v>
      </c>
      <c r="D25" s="99">
        <v>336349</v>
      </c>
      <c r="E25" s="99">
        <v>95752</v>
      </c>
      <c r="F25" s="108" t="s">
        <v>176</v>
      </c>
      <c r="G25" s="108" t="s">
        <v>176</v>
      </c>
      <c r="H25" s="326">
        <v>0</v>
      </c>
      <c r="I25" s="99">
        <v>325996</v>
      </c>
      <c r="J25" s="99">
        <v>77824</v>
      </c>
      <c r="K25" s="108" t="s">
        <v>176</v>
      </c>
      <c r="L25" s="108" t="s">
        <v>176</v>
      </c>
    </row>
    <row r="26" spans="1:12" x14ac:dyDescent="0.2">
      <c r="A26" s="856" t="s">
        <v>1118</v>
      </c>
      <c r="B26" s="614"/>
      <c r="C26" s="326">
        <v>0</v>
      </c>
      <c r="D26" s="99">
        <v>6209</v>
      </c>
      <c r="E26" s="99">
        <v>4504</v>
      </c>
      <c r="F26" s="108" t="s">
        <v>176</v>
      </c>
      <c r="G26" s="108" t="s">
        <v>176</v>
      </c>
      <c r="H26" s="326">
        <v>0</v>
      </c>
      <c r="I26" s="99">
        <v>4577</v>
      </c>
      <c r="J26" s="99">
        <v>3338</v>
      </c>
      <c r="K26" s="108" t="s">
        <v>176</v>
      </c>
      <c r="L26" s="108" t="s">
        <v>176</v>
      </c>
    </row>
    <row r="27" spans="1:12" x14ac:dyDescent="0.2">
      <c r="A27" s="856" t="s">
        <v>1313</v>
      </c>
      <c r="B27" s="614"/>
      <c r="C27" s="326">
        <v>5.0000000000000001E-3</v>
      </c>
      <c r="D27" s="99">
        <v>17</v>
      </c>
      <c r="E27" s="99">
        <v>5</v>
      </c>
      <c r="F27" s="108" t="s">
        <v>176</v>
      </c>
      <c r="G27" s="108" t="s">
        <v>176</v>
      </c>
      <c r="H27" s="326">
        <v>5.0000000000000001E-3</v>
      </c>
      <c r="I27" s="99">
        <v>24</v>
      </c>
      <c r="J27" s="99">
        <v>16</v>
      </c>
      <c r="K27" s="108" t="s">
        <v>176</v>
      </c>
      <c r="L27" s="108" t="s">
        <v>176</v>
      </c>
    </row>
    <row r="28" spans="1:12" x14ac:dyDescent="0.2">
      <c r="A28" s="856" t="s">
        <v>1314</v>
      </c>
      <c r="B28" s="614"/>
      <c r="C28" s="326">
        <v>0.01</v>
      </c>
      <c r="D28" s="99">
        <v>85</v>
      </c>
      <c r="E28" s="99">
        <v>24</v>
      </c>
      <c r="F28" s="108" t="s">
        <v>176</v>
      </c>
      <c r="G28" s="108" t="s">
        <v>176</v>
      </c>
      <c r="H28" s="326">
        <v>0.01</v>
      </c>
      <c r="I28" s="99">
        <v>88</v>
      </c>
      <c r="J28" s="99">
        <v>24</v>
      </c>
      <c r="K28" s="108" t="s">
        <v>176</v>
      </c>
      <c r="L28" s="108" t="s">
        <v>176</v>
      </c>
    </row>
    <row r="29" spans="1:12" x14ac:dyDescent="0.2">
      <c r="A29" s="856" t="s">
        <v>1315</v>
      </c>
      <c r="B29" s="614"/>
      <c r="C29" s="326">
        <v>0</v>
      </c>
      <c r="D29" s="99">
        <v>7</v>
      </c>
      <c r="E29" s="99">
        <v>0</v>
      </c>
      <c r="F29" s="108" t="s">
        <v>176</v>
      </c>
      <c r="G29" s="108" t="s">
        <v>176</v>
      </c>
      <c r="H29" s="326">
        <v>0</v>
      </c>
      <c r="I29" s="99">
        <v>4</v>
      </c>
      <c r="J29" s="99">
        <v>0</v>
      </c>
      <c r="K29" s="108" t="s">
        <v>176</v>
      </c>
      <c r="L29" s="108" t="s">
        <v>176</v>
      </c>
    </row>
    <row r="30" spans="1:12" x14ac:dyDescent="0.2">
      <c r="A30" s="856" t="s">
        <v>1316</v>
      </c>
      <c r="B30" s="614"/>
      <c r="C30" s="326">
        <v>0</v>
      </c>
      <c r="D30" s="99">
        <v>0</v>
      </c>
      <c r="E30" s="99">
        <v>0</v>
      </c>
      <c r="F30" s="108" t="s">
        <v>176</v>
      </c>
      <c r="G30" s="108" t="s">
        <v>176</v>
      </c>
      <c r="H30" s="326">
        <v>5.0000000000000001E-3</v>
      </c>
      <c r="I30" s="99">
        <v>27</v>
      </c>
      <c r="J30" s="99">
        <v>5</v>
      </c>
      <c r="K30" s="108" t="s">
        <v>176</v>
      </c>
      <c r="L30" s="108" t="s">
        <v>176</v>
      </c>
    </row>
    <row r="31" spans="1:12" x14ac:dyDescent="0.2">
      <c r="A31" s="856" t="s">
        <v>1317</v>
      </c>
      <c r="B31" s="614"/>
      <c r="C31" s="326">
        <v>0.02</v>
      </c>
      <c r="D31" s="99">
        <v>178</v>
      </c>
      <c r="E31" s="99">
        <v>178</v>
      </c>
      <c r="F31" s="108" t="s">
        <v>176</v>
      </c>
      <c r="G31" s="108" t="s">
        <v>176</v>
      </c>
      <c r="H31" s="326">
        <v>0.02</v>
      </c>
      <c r="I31" s="99">
        <v>214</v>
      </c>
      <c r="J31" s="99">
        <v>214</v>
      </c>
      <c r="K31" s="108" t="s">
        <v>176</v>
      </c>
      <c r="L31" s="108" t="s">
        <v>176</v>
      </c>
    </row>
    <row r="32" spans="1:12" x14ac:dyDescent="0.2">
      <c r="A32" s="859" t="s">
        <v>1319</v>
      </c>
      <c r="B32" s="614"/>
      <c r="C32" s="331">
        <v>0</v>
      </c>
      <c r="D32" s="102">
        <v>46</v>
      </c>
      <c r="E32" s="102">
        <v>14</v>
      </c>
      <c r="F32" s="109" t="s">
        <v>176</v>
      </c>
      <c r="G32" s="109" t="s">
        <v>176</v>
      </c>
      <c r="H32" s="331">
        <v>0</v>
      </c>
      <c r="I32" s="102">
        <v>76</v>
      </c>
      <c r="J32" s="102">
        <v>21</v>
      </c>
      <c r="K32" s="109" t="s">
        <v>176</v>
      </c>
      <c r="L32" s="109" t="s">
        <v>176</v>
      </c>
    </row>
    <row r="33" spans="1:12" x14ac:dyDescent="0.2">
      <c r="A33" s="858" t="s">
        <v>246</v>
      </c>
      <c r="B33" s="858"/>
      <c r="C33" s="334">
        <v>0</v>
      </c>
      <c r="D33" s="104">
        <v>342891</v>
      </c>
      <c r="E33" s="104">
        <v>100477</v>
      </c>
      <c r="F33" s="546" t="s">
        <v>176</v>
      </c>
      <c r="G33" s="546" t="s">
        <v>176</v>
      </c>
      <c r="H33" s="334">
        <v>0</v>
      </c>
      <c r="I33" s="104">
        <v>331012</v>
      </c>
      <c r="J33" s="104">
        <v>81448</v>
      </c>
      <c r="K33" s="546" t="s">
        <v>176</v>
      </c>
      <c r="L33" s="546" t="s">
        <v>176</v>
      </c>
    </row>
    <row r="34" spans="1:12" x14ac:dyDescent="0.2">
      <c r="A34" s="370"/>
      <c r="B34" s="370"/>
      <c r="C34" s="49"/>
      <c r="D34" s="547"/>
      <c r="E34" s="547"/>
      <c r="F34" s="49"/>
      <c r="G34" s="49"/>
      <c r="H34" s="49"/>
      <c r="I34" s="547"/>
      <c r="J34" s="547"/>
      <c r="K34" s="49"/>
      <c r="L34" s="49"/>
    </row>
    <row r="35" spans="1:12" x14ac:dyDescent="0.2">
      <c r="C35" s="171" t="s">
        <v>105</v>
      </c>
      <c r="D35" s="171" t="s">
        <v>106</v>
      </c>
      <c r="E35" s="171" t="s">
        <v>107</v>
      </c>
      <c r="F35" s="171" t="s">
        <v>108</v>
      </c>
      <c r="G35" s="171" t="s">
        <v>109</v>
      </c>
    </row>
    <row r="36" spans="1:12" ht="3.4" customHeight="1" x14ac:dyDescent="0.2"/>
    <row r="37" spans="1:12" ht="14.1" customHeight="1" x14ac:dyDescent="0.2">
      <c r="B37" s="323">
        <f>SUM(C40:L49)</f>
        <v>836958.03750000009</v>
      </c>
      <c r="C37" s="729" t="s">
        <v>857</v>
      </c>
      <c r="D37" s="614"/>
      <c r="E37" s="614"/>
      <c r="F37" s="614"/>
      <c r="G37" s="614"/>
    </row>
    <row r="38" spans="1:12" ht="32.65" customHeight="1" x14ac:dyDescent="0.2">
      <c r="A38" s="673" t="s">
        <v>110</v>
      </c>
      <c r="B38" s="614"/>
      <c r="C38" s="848" t="s">
        <v>1320</v>
      </c>
      <c r="D38" s="682" t="s">
        <v>1306</v>
      </c>
      <c r="E38" s="682"/>
      <c r="F38" s="848" t="s">
        <v>1307</v>
      </c>
      <c r="G38" s="848" t="s">
        <v>1308</v>
      </c>
    </row>
    <row r="39" spans="1:12" ht="25.9" customHeight="1" x14ac:dyDescent="0.2">
      <c r="A39" s="614"/>
      <c r="B39" s="614"/>
      <c r="C39" s="614"/>
      <c r="D39" s="136" t="s">
        <v>1310</v>
      </c>
      <c r="E39" s="136" t="s">
        <v>1311</v>
      </c>
      <c r="F39" s="614"/>
      <c r="G39" s="614"/>
    </row>
    <row r="40" spans="1:12" x14ac:dyDescent="0.2">
      <c r="A40" s="853" t="s">
        <v>1312</v>
      </c>
      <c r="B40" s="853"/>
      <c r="C40" s="542">
        <v>7.4999999999999997E-3</v>
      </c>
      <c r="D40" s="107">
        <v>72</v>
      </c>
      <c r="E40" s="107">
        <v>19</v>
      </c>
      <c r="F40" s="105" t="s">
        <v>176</v>
      </c>
      <c r="G40" s="105" t="s">
        <v>176</v>
      </c>
    </row>
    <row r="41" spans="1:12" x14ac:dyDescent="0.2">
      <c r="A41" s="631" t="s">
        <v>1117</v>
      </c>
      <c r="B41" s="614"/>
      <c r="C41" s="326">
        <v>0</v>
      </c>
      <c r="D41" s="99">
        <v>327301</v>
      </c>
      <c r="E41" s="99">
        <v>82792</v>
      </c>
      <c r="F41" s="108" t="s">
        <v>176</v>
      </c>
      <c r="G41" s="108" t="s">
        <v>176</v>
      </c>
    </row>
    <row r="42" spans="1:12" x14ac:dyDescent="0.2">
      <c r="A42" s="856" t="s">
        <v>1118</v>
      </c>
      <c r="B42" s="614"/>
      <c r="C42" s="326">
        <v>0</v>
      </c>
      <c r="D42" s="99">
        <v>4368</v>
      </c>
      <c r="E42" s="99">
        <v>2990</v>
      </c>
      <c r="F42" s="108" t="s">
        <v>176</v>
      </c>
      <c r="G42" s="108" t="s">
        <v>176</v>
      </c>
    </row>
    <row r="43" spans="1:12" x14ac:dyDescent="0.2">
      <c r="A43" s="856" t="s">
        <v>1313</v>
      </c>
      <c r="B43" s="614"/>
      <c r="C43" s="326">
        <v>5.0000000000000001E-3</v>
      </c>
      <c r="D43" s="99">
        <v>17</v>
      </c>
      <c r="E43" s="99">
        <v>16</v>
      </c>
      <c r="F43" s="108" t="s">
        <v>176</v>
      </c>
      <c r="G43" s="108" t="s">
        <v>176</v>
      </c>
    </row>
    <row r="44" spans="1:12" x14ac:dyDescent="0.2">
      <c r="A44" s="856" t="s">
        <v>1314</v>
      </c>
      <c r="B44" s="614"/>
      <c r="C44" s="326">
        <v>0.01</v>
      </c>
      <c r="D44" s="99">
        <v>87</v>
      </c>
      <c r="E44" s="99">
        <v>21</v>
      </c>
      <c r="F44" s="108" t="s">
        <v>176</v>
      </c>
      <c r="G44" s="108" t="s">
        <v>176</v>
      </c>
    </row>
    <row r="45" spans="1:12" x14ac:dyDescent="0.2">
      <c r="A45" s="856" t="s">
        <v>1315</v>
      </c>
      <c r="B45" s="614"/>
      <c r="C45" s="326">
        <v>0</v>
      </c>
      <c r="D45" s="99">
        <v>0</v>
      </c>
      <c r="E45" s="99">
        <v>0</v>
      </c>
      <c r="F45" s="108" t="s">
        <v>176</v>
      </c>
      <c r="G45" s="108" t="s">
        <v>176</v>
      </c>
    </row>
    <row r="46" spans="1:12" x14ac:dyDescent="0.2">
      <c r="A46" s="856" t="s">
        <v>1316</v>
      </c>
      <c r="B46" s="614"/>
      <c r="C46" s="326">
        <v>5.0000000000000001E-3</v>
      </c>
      <c r="D46" s="99">
        <v>27</v>
      </c>
      <c r="E46" s="99">
        <v>5</v>
      </c>
      <c r="F46" s="108" t="s">
        <v>176</v>
      </c>
      <c r="G46" s="108" t="s">
        <v>176</v>
      </c>
    </row>
    <row r="47" spans="1:12" x14ac:dyDescent="0.2">
      <c r="A47" s="856" t="s">
        <v>1317</v>
      </c>
      <c r="B47" s="614"/>
      <c r="C47" s="326">
        <v>0.01</v>
      </c>
      <c r="D47" s="99">
        <v>298</v>
      </c>
      <c r="E47" s="99">
        <v>159</v>
      </c>
      <c r="F47" s="108" t="s">
        <v>176</v>
      </c>
      <c r="G47" s="108" t="s">
        <v>176</v>
      </c>
    </row>
    <row r="48" spans="1:12" x14ac:dyDescent="0.2">
      <c r="A48" s="859" t="s">
        <v>1319</v>
      </c>
      <c r="B48" s="614"/>
      <c r="C48" s="331">
        <v>0</v>
      </c>
      <c r="D48" s="102">
        <v>179</v>
      </c>
      <c r="E48" s="102">
        <v>128</v>
      </c>
      <c r="F48" s="109" t="s">
        <v>176</v>
      </c>
      <c r="G48" s="109" t="s">
        <v>176</v>
      </c>
    </row>
    <row r="49" spans="1:12" x14ac:dyDescent="0.2">
      <c r="A49" s="858" t="s">
        <v>246</v>
      </c>
      <c r="B49" s="858"/>
      <c r="C49" s="334">
        <v>0</v>
      </c>
      <c r="D49" s="104">
        <v>332349</v>
      </c>
      <c r="E49" s="104">
        <v>86130</v>
      </c>
      <c r="F49" s="546" t="s">
        <v>176</v>
      </c>
      <c r="G49" s="546" t="s">
        <v>176</v>
      </c>
    </row>
    <row r="50" spans="1:12" ht="3.4" customHeight="1" x14ac:dyDescent="0.2">
      <c r="A50" s="548"/>
      <c r="B50" s="860"/>
      <c r="C50" s="860"/>
      <c r="D50" s="860"/>
      <c r="E50" s="860"/>
      <c r="F50" s="860"/>
      <c r="G50" s="860"/>
    </row>
    <row r="51" spans="1:12" ht="12.4" customHeight="1" x14ac:dyDescent="0.2">
      <c r="A51" s="307" t="s">
        <v>177</v>
      </c>
      <c r="B51" s="716" t="s">
        <v>1321</v>
      </c>
      <c r="C51" s="716"/>
      <c r="D51" s="716"/>
      <c r="E51" s="716"/>
      <c r="F51" s="716"/>
      <c r="G51" s="716"/>
    </row>
    <row r="52" spans="1:12" ht="12.4" customHeight="1" x14ac:dyDescent="0.2">
      <c r="A52" s="260" t="s">
        <v>179</v>
      </c>
      <c r="B52" s="637" t="s">
        <v>929</v>
      </c>
      <c r="C52" s="614"/>
      <c r="D52" s="614"/>
      <c r="E52" s="614"/>
      <c r="F52" s="614"/>
      <c r="G52" s="614"/>
      <c r="H52" s="614"/>
      <c r="I52" s="614"/>
      <c r="J52" s="614"/>
      <c r="K52" s="614"/>
      <c r="L52" s="614"/>
    </row>
  </sheetData>
  <mergeCells count="62">
    <mergeCell ref="A47:B47"/>
    <mergeCell ref="B52:L52"/>
    <mergeCell ref="A48:B48"/>
    <mergeCell ref="A49:B49"/>
    <mergeCell ref="B50:G50"/>
    <mergeCell ref="B51:G51"/>
    <mergeCell ref="A43:B43"/>
    <mergeCell ref="A44:B44"/>
    <mergeCell ref="A45:B45"/>
    <mergeCell ref="A46:B46"/>
    <mergeCell ref="A41:B41"/>
    <mergeCell ref="A42:B42"/>
    <mergeCell ref="A38:B39"/>
    <mergeCell ref="A40:B40"/>
    <mergeCell ref="D38:E38"/>
    <mergeCell ref="C38:C39"/>
    <mergeCell ref="C37:G37"/>
    <mergeCell ref="F38:F39"/>
    <mergeCell ref="G38:G39"/>
    <mergeCell ref="A31:B31"/>
    <mergeCell ref="A32:B32"/>
    <mergeCell ref="A33:B33"/>
    <mergeCell ref="A27:B27"/>
    <mergeCell ref="A28:B28"/>
    <mergeCell ref="A29:B29"/>
    <mergeCell ref="A30:B30"/>
    <mergeCell ref="A25:B25"/>
    <mergeCell ref="A26:B26"/>
    <mergeCell ref="A24:B24"/>
    <mergeCell ref="D22:E22"/>
    <mergeCell ref="C22:C23"/>
    <mergeCell ref="C21:G21"/>
    <mergeCell ref="F22:F23"/>
    <mergeCell ref="H22:H23"/>
    <mergeCell ref="G22:G23"/>
    <mergeCell ref="I22:J22"/>
    <mergeCell ref="H21:L21"/>
    <mergeCell ref="K22:K23"/>
    <mergeCell ref="L22:L23"/>
    <mergeCell ref="A16:B16"/>
    <mergeCell ref="A17:B17"/>
    <mergeCell ref="A22:B23"/>
    <mergeCell ref="A13:B13"/>
    <mergeCell ref="A14:B14"/>
    <mergeCell ref="A15:B15"/>
    <mergeCell ref="A9:B9"/>
    <mergeCell ref="A10:B10"/>
    <mergeCell ref="A11:B11"/>
    <mergeCell ref="A12:B12"/>
    <mergeCell ref="L6:L7"/>
    <mergeCell ref="K6:K7"/>
    <mergeCell ref="A1:J1"/>
    <mergeCell ref="H5:L5"/>
    <mergeCell ref="I6:J6"/>
    <mergeCell ref="A6:B7"/>
    <mergeCell ref="A8:B8"/>
    <mergeCell ref="D6:E6"/>
    <mergeCell ref="C6:C7"/>
    <mergeCell ref="C5:G5"/>
    <mergeCell ref="F6:F7"/>
    <mergeCell ref="H6:H7"/>
    <mergeCell ref="G6:G7"/>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6"/>
  <sheetViews>
    <sheetView showRuler="0" workbookViewId="0">
      <selection sqref="A1:H1"/>
    </sheetView>
  </sheetViews>
  <sheetFormatPr baseColWidth="10" defaultColWidth="13.28515625" defaultRowHeight="12.75" x14ac:dyDescent="0.2"/>
  <cols>
    <col min="1" max="1" width="2.28515625" customWidth="1"/>
    <col min="2" max="2" width="1.85546875" customWidth="1"/>
    <col min="3" max="3" width="89.42578125" customWidth="1"/>
    <col min="4" max="8" width="11.7109375" customWidth="1"/>
  </cols>
  <sheetData>
    <row r="1" spans="1:8" ht="13.35" customHeight="1" x14ac:dyDescent="0.2">
      <c r="A1" s="641" t="s">
        <v>1322</v>
      </c>
      <c r="B1" s="614"/>
      <c r="C1" s="614"/>
      <c r="D1" s="614"/>
      <c r="E1" s="614"/>
      <c r="F1" s="614"/>
      <c r="G1" s="614"/>
      <c r="H1" s="614"/>
    </row>
    <row r="2" spans="1:8" ht="3.4" customHeight="1" x14ac:dyDescent="0.2"/>
    <row r="3" spans="1:8" ht="12.4" customHeight="1" x14ac:dyDescent="0.2">
      <c r="B3" s="95">
        <f>SUM(D6:H14)</f>
        <v>3914752</v>
      </c>
      <c r="D3" s="12" t="s">
        <v>105</v>
      </c>
      <c r="E3" s="12" t="s">
        <v>105</v>
      </c>
      <c r="F3" s="12" t="s">
        <v>105</v>
      </c>
      <c r="G3" s="12" t="s">
        <v>105</v>
      </c>
      <c r="H3" s="12" t="s">
        <v>105</v>
      </c>
    </row>
    <row r="4" spans="1:8" ht="3.4" customHeight="1" x14ac:dyDescent="0.2"/>
    <row r="5" spans="1:8" ht="32.65" customHeight="1" x14ac:dyDescent="0.2">
      <c r="B5" s="661" t="s">
        <v>110</v>
      </c>
      <c r="C5" s="614"/>
      <c r="D5" s="120" t="s">
        <v>284</v>
      </c>
      <c r="E5" s="121" t="s">
        <v>271</v>
      </c>
      <c r="F5" s="121" t="s">
        <v>272</v>
      </c>
      <c r="G5" s="121" t="s">
        <v>273</v>
      </c>
      <c r="H5" s="121" t="s">
        <v>274</v>
      </c>
    </row>
    <row r="6" spans="1:8" ht="12.4" customHeight="1" x14ac:dyDescent="0.2">
      <c r="A6" s="15" t="s">
        <v>185</v>
      </c>
      <c r="B6" s="861" t="s">
        <v>1323</v>
      </c>
      <c r="C6" s="861"/>
      <c r="D6" s="532">
        <v>444348</v>
      </c>
      <c r="E6" s="316">
        <v>435819</v>
      </c>
      <c r="F6" s="316">
        <v>422940</v>
      </c>
      <c r="G6" s="316">
        <v>414056</v>
      </c>
      <c r="H6" s="316">
        <v>409558</v>
      </c>
    </row>
    <row r="7" spans="1:8" ht="19.899999999999999" customHeight="1" x14ac:dyDescent="0.2">
      <c r="A7" s="15" t="s">
        <v>187</v>
      </c>
      <c r="B7" s="706" t="s">
        <v>1324</v>
      </c>
      <c r="C7" s="614"/>
      <c r="D7" s="533">
        <v>-60889</v>
      </c>
      <c r="E7" s="317">
        <v>-59219</v>
      </c>
      <c r="F7" s="317">
        <v>-59065</v>
      </c>
      <c r="G7" s="317">
        <v>-55444</v>
      </c>
      <c r="H7" s="317">
        <v>-55833</v>
      </c>
    </row>
    <row r="8" spans="1:8" ht="12.4" customHeight="1" x14ac:dyDescent="0.2">
      <c r="A8" s="15" t="s">
        <v>189</v>
      </c>
      <c r="B8" s="706" t="s">
        <v>1325</v>
      </c>
      <c r="C8" s="614"/>
      <c r="D8" s="533">
        <v>0</v>
      </c>
      <c r="E8" s="317">
        <v>0</v>
      </c>
      <c r="F8" s="317">
        <v>0</v>
      </c>
      <c r="G8" s="317">
        <v>0</v>
      </c>
      <c r="H8" s="317">
        <v>0</v>
      </c>
    </row>
    <row r="9" spans="1:8" ht="19.899999999999999" customHeight="1" x14ac:dyDescent="0.2">
      <c r="A9" s="15" t="s">
        <v>191</v>
      </c>
      <c r="B9" s="706" t="s">
        <v>1326</v>
      </c>
      <c r="C9" s="614"/>
      <c r="D9" s="533">
        <v>0</v>
      </c>
      <c r="E9" s="317">
        <v>0</v>
      </c>
      <c r="F9" s="317">
        <v>0</v>
      </c>
      <c r="G9" s="317">
        <v>0</v>
      </c>
      <c r="H9" s="317">
        <v>0</v>
      </c>
    </row>
    <row r="10" spans="1:8" ht="12.4" customHeight="1" x14ac:dyDescent="0.2">
      <c r="A10" s="15" t="s">
        <v>193</v>
      </c>
      <c r="B10" s="706" t="s">
        <v>1327</v>
      </c>
      <c r="C10" s="614"/>
      <c r="D10" s="533">
        <v>1598</v>
      </c>
      <c r="E10" s="317">
        <v>660</v>
      </c>
      <c r="F10" s="317">
        <v>402</v>
      </c>
      <c r="G10" s="317">
        <v>405</v>
      </c>
      <c r="H10" s="317">
        <v>49</v>
      </c>
    </row>
    <row r="11" spans="1:8" ht="12.4" customHeight="1" x14ac:dyDescent="0.2">
      <c r="A11" s="15" t="s">
        <v>195</v>
      </c>
      <c r="B11" s="706" t="s">
        <v>1328</v>
      </c>
      <c r="C11" s="614"/>
      <c r="D11" s="533">
        <v>1006</v>
      </c>
      <c r="E11" s="317">
        <v>1594</v>
      </c>
      <c r="F11" s="317">
        <v>989</v>
      </c>
      <c r="G11" s="317">
        <v>1328</v>
      </c>
      <c r="H11" s="317">
        <v>870</v>
      </c>
    </row>
    <row r="12" spans="1:8" ht="12.4" customHeight="1" x14ac:dyDescent="0.2">
      <c r="A12" s="15" t="s">
        <v>196</v>
      </c>
      <c r="B12" s="706" t="s">
        <v>1329</v>
      </c>
      <c r="C12" s="614"/>
      <c r="D12" s="533">
        <v>31950</v>
      </c>
      <c r="E12" s="317">
        <v>30981</v>
      </c>
      <c r="F12" s="317">
        <v>30159</v>
      </c>
      <c r="G12" s="317">
        <v>25473</v>
      </c>
      <c r="H12" s="317">
        <v>25826</v>
      </c>
    </row>
    <row r="13" spans="1:8" ht="12.4" customHeight="1" x14ac:dyDescent="0.2">
      <c r="A13" s="15" t="s">
        <v>198</v>
      </c>
      <c r="B13" s="862" t="s">
        <v>1330</v>
      </c>
      <c r="C13" s="862"/>
      <c r="D13" s="534">
        <v>-6606</v>
      </c>
      <c r="E13" s="318">
        <v>-6596</v>
      </c>
      <c r="F13" s="318">
        <v>-4862</v>
      </c>
      <c r="G13" s="318">
        <v>-6960</v>
      </c>
      <c r="H13" s="318">
        <v>-7161</v>
      </c>
    </row>
    <row r="14" spans="1:8" ht="12.4" customHeight="1" x14ac:dyDescent="0.2">
      <c r="A14" s="15" t="s">
        <v>200</v>
      </c>
      <c r="B14" s="709" t="s">
        <v>1331</v>
      </c>
      <c r="C14" s="709"/>
      <c r="D14" s="90">
        <v>411407</v>
      </c>
      <c r="E14" s="319">
        <v>403239</v>
      </c>
      <c r="F14" s="319">
        <v>390563</v>
      </c>
      <c r="G14" s="319">
        <v>378858</v>
      </c>
      <c r="H14" s="319">
        <v>373309</v>
      </c>
    </row>
    <row r="15" spans="1:8" ht="3.4" customHeight="1" x14ac:dyDescent="0.2">
      <c r="B15" s="127"/>
      <c r="C15" s="127"/>
      <c r="D15" s="549"/>
      <c r="E15" s="127"/>
      <c r="F15" s="127"/>
      <c r="G15" s="127"/>
      <c r="H15" s="127"/>
    </row>
    <row r="16" spans="1:8" ht="23.25" customHeight="1" x14ac:dyDescent="0.2">
      <c r="B16" s="260" t="s">
        <v>177</v>
      </c>
      <c r="C16" s="636" t="s">
        <v>1332</v>
      </c>
      <c r="D16" s="614"/>
      <c r="E16" s="614"/>
      <c r="F16" s="614"/>
      <c r="G16" s="614"/>
      <c r="H16" s="614"/>
    </row>
  </sheetData>
  <mergeCells count="12">
    <mergeCell ref="C16:H16"/>
    <mergeCell ref="B10:C10"/>
    <mergeCell ref="B9:C9"/>
    <mergeCell ref="B11:C11"/>
    <mergeCell ref="B12:C12"/>
    <mergeCell ref="B14:C14"/>
    <mergeCell ref="B13:C13"/>
    <mergeCell ref="A1:H1"/>
    <mergeCell ref="B5:C5"/>
    <mergeCell ref="B6:C6"/>
    <mergeCell ref="B8:C8"/>
    <mergeCell ref="B7:C7"/>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36"/>
  <sheetViews>
    <sheetView showRuler="0" workbookViewId="0">
      <selection sqref="A1:E1"/>
    </sheetView>
  </sheetViews>
  <sheetFormatPr baseColWidth="10" defaultColWidth="13.28515625" defaultRowHeight="12.75" x14ac:dyDescent="0.2"/>
  <cols>
    <col min="1" max="1" width="3.7109375" customWidth="1"/>
    <col min="2" max="2" width="1.85546875" customWidth="1"/>
    <col min="3" max="3" width="89.42578125" customWidth="1"/>
    <col min="4" max="8" width="11.7109375" customWidth="1"/>
  </cols>
  <sheetData>
    <row r="1" spans="1:8" ht="13.35" customHeight="1" x14ac:dyDescent="0.2">
      <c r="A1" s="641" t="s">
        <v>1333</v>
      </c>
      <c r="B1" s="614"/>
      <c r="C1" s="614"/>
      <c r="D1" s="614"/>
      <c r="E1" s="614"/>
    </row>
    <row r="2" spans="1:8" ht="16.7" customHeight="1" x14ac:dyDescent="0.2">
      <c r="B2" s="349">
        <f>SUM(D6:H34)</f>
        <v>6018727.6994830007</v>
      </c>
      <c r="D2" s="154" t="s">
        <v>105</v>
      </c>
      <c r="E2" s="154" t="s">
        <v>106</v>
      </c>
    </row>
    <row r="3" spans="1:8" ht="3.4" customHeight="1" x14ac:dyDescent="0.2"/>
    <row r="4" spans="1:8" ht="32.65" customHeight="1" x14ac:dyDescent="0.2">
      <c r="B4" s="661" t="s">
        <v>110</v>
      </c>
      <c r="C4" s="614"/>
      <c r="D4" s="120" t="s">
        <v>284</v>
      </c>
      <c r="E4" s="121" t="s">
        <v>271</v>
      </c>
      <c r="F4" s="121" t="s">
        <v>272</v>
      </c>
      <c r="G4" s="121" t="s">
        <v>273</v>
      </c>
      <c r="H4" s="121" t="s">
        <v>274</v>
      </c>
    </row>
    <row r="5" spans="1:8" ht="12.4" customHeight="1" x14ac:dyDescent="0.2">
      <c r="B5" s="707" t="s">
        <v>1334</v>
      </c>
      <c r="C5" s="707"/>
      <c r="D5" s="554"/>
      <c r="E5" s="118"/>
      <c r="F5" s="118"/>
      <c r="G5" s="118"/>
      <c r="H5" s="118"/>
    </row>
    <row r="6" spans="1:8" ht="12.4" customHeight="1" x14ac:dyDescent="0.2">
      <c r="A6" s="166" t="s">
        <v>185</v>
      </c>
      <c r="B6" s="835" t="s">
        <v>1335</v>
      </c>
      <c r="C6" s="614"/>
      <c r="D6" s="531">
        <v>348404</v>
      </c>
      <c r="E6" s="99">
        <v>345038</v>
      </c>
      <c r="F6" s="99">
        <v>338344</v>
      </c>
      <c r="G6" s="99">
        <v>332127</v>
      </c>
      <c r="H6" s="99">
        <v>326975</v>
      </c>
    </row>
    <row r="7" spans="1:8" ht="12.4" customHeight="1" x14ac:dyDescent="0.2">
      <c r="A7" s="166" t="s">
        <v>187</v>
      </c>
      <c r="B7" s="835" t="s">
        <v>1336</v>
      </c>
      <c r="C7" s="614"/>
      <c r="D7" s="531">
        <v>0</v>
      </c>
      <c r="E7" s="99">
        <v>0</v>
      </c>
      <c r="F7" s="99">
        <v>0</v>
      </c>
      <c r="G7" s="99">
        <v>0</v>
      </c>
      <c r="H7" s="99">
        <v>0</v>
      </c>
    </row>
    <row r="8" spans="1:8" ht="12.4" customHeight="1" x14ac:dyDescent="0.2">
      <c r="A8" s="166" t="s">
        <v>189</v>
      </c>
      <c r="B8" s="835" t="s">
        <v>1337</v>
      </c>
      <c r="C8" s="614"/>
      <c r="D8" s="531">
        <v>0</v>
      </c>
      <c r="E8" s="99">
        <v>0</v>
      </c>
      <c r="F8" s="99">
        <v>0</v>
      </c>
      <c r="G8" s="99">
        <v>0</v>
      </c>
      <c r="H8" s="99">
        <v>0</v>
      </c>
    </row>
    <row r="9" spans="1:8" ht="12.4" customHeight="1" x14ac:dyDescent="0.2">
      <c r="A9" s="166" t="s">
        <v>191</v>
      </c>
      <c r="B9" s="836" t="s">
        <v>1338</v>
      </c>
      <c r="C9" s="614"/>
      <c r="D9" s="530">
        <v>0</v>
      </c>
      <c r="E9" s="102">
        <v>0</v>
      </c>
      <c r="F9" s="102">
        <v>0</v>
      </c>
      <c r="G9" s="102">
        <v>0</v>
      </c>
      <c r="H9" s="102">
        <v>0</v>
      </c>
    </row>
    <row r="10" spans="1:8" ht="12.4" customHeight="1" x14ac:dyDescent="0.2">
      <c r="A10" s="166" t="s">
        <v>193</v>
      </c>
      <c r="B10" s="863" t="s">
        <v>1339</v>
      </c>
      <c r="C10" s="863"/>
      <c r="D10" s="253">
        <v>348404</v>
      </c>
      <c r="E10" s="104">
        <v>345038</v>
      </c>
      <c r="F10" s="104">
        <v>338344</v>
      </c>
      <c r="G10" s="104">
        <v>332127</v>
      </c>
      <c r="H10" s="104">
        <v>326975</v>
      </c>
    </row>
    <row r="11" spans="1:8" ht="12.4" customHeight="1" x14ac:dyDescent="0.2">
      <c r="B11" s="707" t="s">
        <v>1340</v>
      </c>
      <c r="C11" s="707"/>
      <c r="D11" s="541"/>
      <c r="E11" s="105"/>
      <c r="F11" s="105"/>
      <c r="G11" s="105"/>
      <c r="H11" s="105"/>
    </row>
    <row r="12" spans="1:8" ht="19.899999999999999" customHeight="1" x14ac:dyDescent="0.2">
      <c r="A12" s="166" t="s">
        <v>195</v>
      </c>
      <c r="B12" s="835" t="s">
        <v>1341</v>
      </c>
      <c r="C12" s="614"/>
      <c r="D12" s="531">
        <v>1425</v>
      </c>
      <c r="E12" s="99">
        <v>1484</v>
      </c>
      <c r="F12" s="99">
        <v>1327</v>
      </c>
      <c r="G12" s="99">
        <v>1051</v>
      </c>
      <c r="H12" s="99">
        <v>1043</v>
      </c>
    </row>
    <row r="13" spans="1:8" ht="12.4" customHeight="1" x14ac:dyDescent="0.2">
      <c r="A13" s="166" t="s">
        <v>196</v>
      </c>
      <c r="B13" s="835" t="s">
        <v>1342</v>
      </c>
      <c r="C13" s="614"/>
      <c r="D13" s="531">
        <v>5689</v>
      </c>
      <c r="E13" s="99">
        <v>5217</v>
      </c>
      <c r="F13" s="99">
        <v>4846</v>
      </c>
      <c r="G13" s="99">
        <v>4663</v>
      </c>
      <c r="H13" s="99">
        <v>4500</v>
      </c>
    </row>
    <row r="14" spans="1:8" ht="12.4" customHeight="1" x14ac:dyDescent="0.2">
      <c r="A14" s="166" t="s">
        <v>198</v>
      </c>
      <c r="B14" s="835" t="s">
        <v>1343</v>
      </c>
      <c r="C14" s="614"/>
      <c r="D14" s="531">
        <v>0</v>
      </c>
      <c r="E14" s="99">
        <v>0</v>
      </c>
      <c r="F14" s="99">
        <v>0</v>
      </c>
      <c r="G14" s="99">
        <v>0</v>
      </c>
      <c r="H14" s="99">
        <v>0</v>
      </c>
    </row>
    <row r="15" spans="1:8" ht="12.4" customHeight="1" x14ac:dyDescent="0.2">
      <c r="A15" s="166" t="s">
        <v>200</v>
      </c>
      <c r="B15" s="835" t="s">
        <v>1344</v>
      </c>
      <c r="C15" s="614"/>
      <c r="D15" s="531">
        <v>0</v>
      </c>
      <c r="E15" s="99">
        <v>0</v>
      </c>
      <c r="F15" s="99">
        <v>0</v>
      </c>
      <c r="G15" s="99">
        <v>0</v>
      </c>
      <c r="H15" s="99">
        <v>0</v>
      </c>
    </row>
    <row r="16" spans="1:8" ht="12.4" customHeight="1" x14ac:dyDescent="0.2">
      <c r="A16" s="166" t="s">
        <v>202</v>
      </c>
      <c r="B16" s="836" t="s">
        <v>1345</v>
      </c>
      <c r="C16" s="614"/>
      <c r="D16" s="530">
        <v>0</v>
      </c>
      <c r="E16" s="102">
        <v>0</v>
      </c>
      <c r="F16" s="102">
        <v>0</v>
      </c>
      <c r="G16" s="102">
        <v>0</v>
      </c>
      <c r="H16" s="102">
        <v>0</v>
      </c>
    </row>
    <row r="17" spans="1:8" ht="12.4" customHeight="1" x14ac:dyDescent="0.2">
      <c r="A17" s="166" t="s">
        <v>204</v>
      </c>
      <c r="B17" s="863" t="s">
        <v>1346</v>
      </c>
      <c r="C17" s="863"/>
      <c r="D17" s="253">
        <v>7114</v>
      </c>
      <c r="E17" s="104">
        <v>6701</v>
      </c>
      <c r="F17" s="104">
        <v>6173</v>
      </c>
      <c r="G17" s="104">
        <v>5714</v>
      </c>
      <c r="H17" s="104">
        <v>5543</v>
      </c>
    </row>
    <row r="18" spans="1:8" ht="12.4" customHeight="1" x14ac:dyDescent="0.2">
      <c r="B18" s="707" t="s">
        <v>1347</v>
      </c>
      <c r="C18" s="707"/>
      <c r="D18" s="541"/>
      <c r="E18" s="105"/>
      <c r="F18" s="105"/>
      <c r="G18" s="105"/>
      <c r="H18" s="105"/>
    </row>
    <row r="19" spans="1:8" ht="12.4" customHeight="1" x14ac:dyDescent="0.2">
      <c r="A19" s="166" t="s">
        <v>206</v>
      </c>
      <c r="B19" s="835" t="s">
        <v>1348</v>
      </c>
      <c r="C19" s="614"/>
      <c r="D19" s="531">
        <v>22933</v>
      </c>
      <c r="E19" s="99">
        <v>18925</v>
      </c>
      <c r="F19" s="99">
        <v>14898</v>
      </c>
      <c r="G19" s="99">
        <v>14216</v>
      </c>
      <c r="H19" s="99">
        <v>14095</v>
      </c>
    </row>
    <row r="20" spans="1:8" ht="12.4" customHeight="1" x14ac:dyDescent="0.2">
      <c r="A20" s="166" t="s">
        <v>208</v>
      </c>
      <c r="B20" s="835" t="s">
        <v>1349</v>
      </c>
      <c r="C20" s="614"/>
      <c r="D20" s="531">
        <v>0</v>
      </c>
      <c r="E20" s="99">
        <v>0</v>
      </c>
      <c r="F20" s="99">
        <v>0</v>
      </c>
      <c r="G20" s="99">
        <v>0</v>
      </c>
      <c r="H20" s="99">
        <v>0</v>
      </c>
    </row>
    <row r="21" spans="1:8" ht="12.4" customHeight="1" x14ac:dyDescent="0.2">
      <c r="A21" s="166" t="s">
        <v>210</v>
      </c>
      <c r="B21" s="835" t="s">
        <v>1350</v>
      </c>
      <c r="C21" s="614"/>
      <c r="D21" s="531">
        <v>1006</v>
      </c>
      <c r="E21" s="99">
        <v>1594</v>
      </c>
      <c r="F21" s="99">
        <v>989</v>
      </c>
      <c r="G21" s="99">
        <v>1328</v>
      </c>
      <c r="H21" s="99">
        <v>870</v>
      </c>
    </row>
    <row r="22" spans="1:8" ht="12.4" customHeight="1" x14ac:dyDescent="0.2">
      <c r="A22" s="166" t="s">
        <v>212</v>
      </c>
      <c r="B22" s="836" t="s">
        <v>1351</v>
      </c>
      <c r="C22" s="614"/>
      <c r="D22" s="530">
        <v>0</v>
      </c>
      <c r="E22" s="102">
        <v>0</v>
      </c>
      <c r="F22" s="102">
        <v>0</v>
      </c>
      <c r="G22" s="102">
        <v>0</v>
      </c>
      <c r="H22" s="102">
        <v>0</v>
      </c>
    </row>
    <row r="23" spans="1:8" ht="12.4" customHeight="1" x14ac:dyDescent="0.2">
      <c r="A23" s="166" t="s">
        <v>214</v>
      </c>
      <c r="B23" s="863" t="s">
        <v>1352</v>
      </c>
      <c r="C23" s="863"/>
      <c r="D23" s="253">
        <v>23939</v>
      </c>
      <c r="E23" s="104">
        <v>20519</v>
      </c>
      <c r="F23" s="104">
        <v>15887</v>
      </c>
      <c r="G23" s="104">
        <v>15544</v>
      </c>
      <c r="H23" s="104">
        <v>14965</v>
      </c>
    </row>
    <row r="24" spans="1:8" ht="12.4" customHeight="1" x14ac:dyDescent="0.2">
      <c r="B24" s="707" t="s">
        <v>1353</v>
      </c>
      <c r="C24" s="707"/>
      <c r="D24" s="541"/>
      <c r="E24" s="105"/>
      <c r="F24" s="105"/>
      <c r="G24" s="105"/>
      <c r="H24" s="105"/>
    </row>
    <row r="25" spans="1:8" ht="12.4" customHeight="1" x14ac:dyDescent="0.2">
      <c r="A25" s="166" t="s">
        <v>216</v>
      </c>
      <c r="B25" s="835" t="s">
        <v>1354</v>
      </c>
      <c r="C25" s="614"/>
      <c r="D25" s="531">
        <v>143336</v>
      </c>
      <c r="E25" s="99">
        <v>139257</v>
      </c>
      <c r="F25" s="99">
        <v>136936</v>
      </c>
      <c r="G25" s="99">
        <v>134404</v>
      </c>
      <c r="H25" s="99">
        <v>112203</v>
      </c>
    </row>
    <row r="26" spans="1:8" ht="12.4" customHeight="1" x14ac:dyDescent="0.2">
      <c r="A26" s="166" t="s">
        <v>156</v>
      </c>
      <c r="B26" s="836" t="s">
        <v>1355</v>
      </c>
      <c r="C26" s="614"/>
      <c r="D26" s="530">
        <v>-111386</v>
      </c>
      <c r="E26" s="102">
        <v>-108276</v>
      </c>
      <c r="F26" s="102">
        <v>-106777</v>
      </c>
      <c r="G26" s="102">
        <v>-108931</v>
      </c>
      <c r="H26" s="102">
        <v>-86377</v>
      </c>
    </row>
    <row r="27" spans="1:8" ht="12.4" customHeight="1" x14ac:dyDescent="0.2">
      <c r="A27" s="166" t="s">
        <v>158</v>
      </c>
      <c r="B27" s="864" t="s">
        <v>1356</v>
      </c>
      <c r="C27" s="864"/>
      <c r="D27" s="253">
        <v>31950</v>
      </c>
      <c r="E27" s="104">
        <v>30981</v>
      </c>
      <c r="F27" s="104">
        <v>30159</v>
      </c>
      <c r="G27" s="104">
        <v>25473</v>
      </c>
      <c r="H27" s="104">
        <v>25826</v>
      </c>
    </row>
    <row r="28" spans="1:8" ht="12.4" customHeight="1" x14ac:dyDescent="0.2">
      <c r="B28" s="707" t="s">
        <v>1357</v>
      </c>
      <c r="C28" s="707"/>
      <c r="D28" s="541"/>
      <c r="E28" s="105"/>
      <c r="F28" s="105"/>
      <c r="G28" s="105"/>
      <c r="H28" s="105"/>
    </row>
    <row r="29" spans="1:8" ht="12.4" customHeight="1" x14ac:dyDescent="0.2">
      <c r="A29" s="166" t="s">
        <v>160</v>
      </c>
      <c r="B29" s="835" t="s">
        <v>1358</v>
      </c>
      <c r="C29" s="614"/>
      <c r="D29" s="531">
        <v>31111</v>
      </c>
      <c r="E29" s="99">
        <v>29912</v>
      </c>
      <c r="F29" s="99">
        <v>28678</v>
      </c>
      <c r="G29" s="99">
        <v>28566</v>
      </c>
      <c r="H29" s="99">
        <v>28332</v>
      </c>
    </row>
    <row r="30" spans="1:8" ht="12.4" customHeight="1" x14ac:dyDescent="0.2">
      <c r="A30" s="166" t="s">
        <v>221</v>
      </c>
      <c r="B30" s="836" t="s">
        <v>1359</v>
      </c>
      <c r="C30" s="614"/>
      <c r="D30" s="530">
        <v>411407</v>
      </c>
      <c r="E30" s="102">
        <v>403239</v>
      </c>
      <c r="F30" s="102">
        <v>390563</v>
      </c>
      <c r="G30" s="102">
        <v>378858</v>
      </c>
      <c r="H30" s="102">
        <v>373309</v>
      </c>
    </row>
    <row r="31" spans="1:8" ht="12.4" customHeight="1" x14ac:dyDescent="0.2">
      <c r="B31" s="707" t="s">
        <v>80</v>
      </c>
      <c r="C31" s="707"/>
      <c r="D31" s="541"/>
      <c r="E31" s="105"/>
      <c r="F31" s="105"/>
      <c r="G31" s="105"/>
      <c r="H31" s="105"/>
    </row>
    <row r="32" spans="1:8" ht="12.4" customHeight="1" x14ac:dyDescent="0.2">
      <c r="A32" s="166" t="s">
        <v>222</v>
      </c>
      <c r="B32" s="835" t="s">
        <v>1360</v>
      </c>
      <c r="C32" s="614"/>
      <c r="D32" s="550">
        <v>7.5620099999999996E-2</v>
      </c>
      <c r="E32" s="551">
        <v>7.41787E-2</v>
      </c>
      <c r="F32" s="551">
        <v>7.3426699999999998E-2</v>
      </c>
      <c r="G32" s="551">
        <v>7.5400099999999998E-2</v>
      </c>
      <c r="H32" s="551">
        <v>7.5893600000000006E-2</v>
      </c>
    </row>
    <row r="33" spans="1:8" ht="12.4" customHeight="1" x14ac:dyDescent="0.2">
      <c r="A33" s="171" t="s">
        <v>1361</v>
      </c>
      <c r="B33" s="865" t="s">
        <v>1362</v>
      </c>
      <c r="C33" s="614"/>
      <c r="D33" s="543" t="s">
        <v>150</v>
      </c>
      <c r="E33" s="108" t="s">
        <v>150</v>
      </c>
      <c r="F33" s="108" t="s">
        <v>150</v>
      </c>
      <c r="G33" s="551">
        <v>7.4762700000000001E-2</v>
      </c>
      <c r="H33" s="551">
        <v>7.5201100000000007E-2</v>
      </c>
    </row>
    <row r="34" spans="1:8" ht="12.4" customHeight="1" x14ac:dyDescent="0.2">
      <c r="A34" s="166" t="s">
        <v>224</v>
      </c>
      <c r="B34" s="836" t="s">
        <v>1363</v>
      </c>
      <c r="C34" s="614"/>
      <c r="D34" s="552">
        <v>3.5000000000000003E-2</v>
      </c>
      <c r="E34" s="553">
        <v>3.5000000000000003E-2</v>
      </c>
      <c r="F34" s="553">
        <v>3.5000000000000003E-2</v>
      </c>
      <c r="G34" s="553">
        <v>3.5000000000000003E-2</v>
      </c>
      <c r="H34" s="553">
        <v>3.5000000000000003E-2</v>
      </c>
    </row>
    <row r="35" spans="1:8" ht="3.4" customHeight="1" x14ac:dyDescent="0.2">
      <c r="B35" s="209"/>
      <c r="C35" s="209"/>
      <c r="D35" s="49"/>
      <c r="E35" s="49"/>
      <c r="F35" s="77"/>
      <c r="G35" s="77"/>
      <c r="H35" s="77"/>
    </row>
    <row r="36" spans="1:8" ht="19.899999999999999" customHeight="1" x14ac:dyDescent="0.2">
      <c r="B36" s="195" t="s">
        <v>177</v>
      </c>
      <c r="C36" s="636" t="s">
        <v>1332</v>
      </c>
      <c r="D36" s="614"/>
      <c r="E36" s="614"/>
      <c r="F36" s="614"/>
      <c r="G36" s="614"/>
      <c r="H36" s="614"/>
    </row>
  </sheetData>
  <mergeCells count="33">
    <mergeCell ref="C36:H36"/>
    <mergeCell ref="B33:C33"/>
    <mergeCell ref="B32:C32"/>
    <mergeCell ref="B34:C34"/>
    <mergeCell ref="B28:C28"/>
    <mergeCell ref="B27:C27"/>
    <mergeCell ref="B29:C29"/>
    <mergeCell ref="B31:C31"/>
    <mergeCell ref="B30:C30"/>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4:C4"/>
    <mergeCell ref="B5:C5"/>
    <mergeCell ref="B6:C6"/>
    <mergeCell ref="B8:C8"/>
    <mergeCell ref="B7:C7"/>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F85"/>
  <sheetViews>
    <sheetView showRuler="0" workbookViewId="0">
      <selection sqref="A1:E1"/>
    </sheetView>
  </sheetViews>
  <sheetFormatPr baseColWidth="10" defaultColWidth="13.28515625" defaultRowHeight="12.75" x14ac:dyDescent="0.2"/>
  <cols>
    <col min="1" max="1" width="3.42578125" customWidth="1"/>
    <col min="2" max="2" width="6.5703125" customWidth="1"/>
    <col min="3" max="3" width="103.85546875" customWidth="1"/>
    <col min="4" max="4" width="21.85546875" customWidth="1"/>
    <col min="5" max="5" width="30.5703125" customWidth="1"/>
  </cols>
  <sheetData>
    <row r="1" spans="1:6" ht="16.7" customHeight="1" x14ac:dyDescent="0.25">
      <c r="A1" s="866" t="s">
        <v>1364</v>
      </c>
      <c r="B1" s="614"/>
      <c r="C1" s="614"/>
      <c r="D1" s="614"/>
      <c r="E1" s="614"/>
    </row>
    <row r="2" spans="1:6" ht="15.75" customHeight="1" x14ac:dyDescent="0.2">
      <c r="A2" s="9"/>
      <c r="B2" s="9"/>
      <c r="C2" s="363"/>
      <c r="D2" s="9"/>
      <c r="E2" s="592"/>
    </row>
    <row r="3" spans="1:6" ht="12.4" customHeight="1" x14ac:dyDescent="0.2">
      <c r="A3" s="747" t="s">
        <v>1365</v>
      </c>
      <c r="B3" s="747"/>
      <c r="C3" s="867"/>
      <c r="D3" s="747" t="s">
        <v>1366</v>
      </c>
      <c r="E3" s="555" t="s">
        <v>1367</v>
      </c>
      <c r="F3" s="593"/>
    </row>
    <row r="4" spans="1:6" ht="12.4" customHeight="1" x14ac:dyDescent="0.2">
      <c r="A4" s="747"/>
      <c r="B4" s="747"/>
      <c r="C4" s="747"/>
      <c r="D4" s="747"/>
      <c r="E4" s="556" t="s">
        <v>1368</v>
      </c>
      <c r="F4" s="593"/>
    </row>
    <row r="5" spans="1:6" ht="3.4" customHeight="1" x14ac:dyDescent="0.2">
      <c r="F5" s="593"/>
    </row>
    <row r="6" spans="1:6" ht="12.4" customHeight="1" x14ac:dyDescent="0.2">
      <c r="A6" s="870" t="s">
        <v>1369</v>
      </c>
      <c r="B6" s="870"/>
      <c r="C6" s="870"/>
      <c r="D6" s="870"/>
      <c r="E6" s="871"/>
      <c r="F6" s="593"/>
    </row>
    <row r="7" spans="1:6" ht="12.4" customHeight="1" x14ac:dyDescent="0.2">
      <c r="A7" s="868" t="s">
        <v>1370</v>
      </c>
      <c r="B7" s="614"/>
      <c r="C7" s="558" t="s">
        <v>1371</v>
      </c>
      <c r="D7" s="557" t="s">
        <v>1372</v>
      </c>
      <c r="E7" s="559" t="s">
        <v>1373</v>
      </c>
      <c r="F7" s="593"/>
    </row>
    <row r="8" spans="1:6" ht="12.4" customHeight="1" x14ac:dyDescent="0.2">
      <c r="A8" s="869" t="s">
        <v>1374</v>
      </c>
      <c r="B8" s="869"/>
      <c r="C8" s="561" t="s">
        <v>1375</v>
      </c>
      <c r="D8" s="560" t="s">
        <v>1372</v>
      </c>
      <c r="E8" s="562" t="s">
        <v>1373</v>
      </c>
      <c r="F8" s="593"/>
    </row>
    <row r="9" spans="1:6" ht="23.25" customHeight="1" x14ac:dyDescent="0.2">
      <c r="A9" s="869" t="s">
        <v>1376</v>
      </c>
      <c r="B9" s="869"/>
      <c r="C9" s="561" t="s">
        <v>1377</v>
      </c>
      <c r="D9" s="560" t="s">
        <v>1378</v>
      </c>
      <c r="E9" s="563" t="s">
        <v>1379</v>
      </c>
      <c r="F9" s="593"/>
    </row>
    <row r="10" spans="1:6" ht="12.4" customHeight="1" x14ac:dyDescent="0.2">
      <c r="A10" s="869" t="s">
        <v>1380</v>
      </c>
      <c r="B10" s="869"/>
      <c r="C10" s="561" t="s">
        <v>1381</v>
      </c>
      <c r="D10" s="560" t="s">
        <v>1372</v>
      </c>
      <c r="E10" s="562" t="s">
        <v>1373</v>
      </c>
      <c r="F10" s="593"/>
    </row>
    <row r="11" spans="1:6" ht="12.4" customHeight="1" x14ac:dyDescent="0.2">
      <c r="A11" s="872" t="s">
        <v>1382</v>
      </c>
      <c r="B11" s="872"/>
      <c r="C11" s="565" t="s">
        <v>1383</v>
      </c>
      <c r="D11" s="564" t="s">
        <v>1372</v>
      </c>
      <c r="E11" s="566" t="s">
        <v>1373</v>
      </c>
      <c r="F11" s="593"/>
    </row>
    <row r="12" spans="1:6" ht="12.4" customHeight="1" x14ac:dyDescent="0.2">
      <c r="A12" s="873" t="s">
        <v>1384</v>
      </c>
      <c r="B12" s="873"/>
      <c r="C12" s="568" t="s">
        <v>1385</v>
      </c>
      <c r="D12" s="567" t="s">
        <v>1372</v>
      </c>
      <c r="E12" s="569" t="s">
        <v>1373</v>
      </c>
      <c r="F12" s="593"/>
    </row>
    <row r="13" spans="1:6" ht="12.4" customHeight="1" x14ac:dyDescent="0.2">
      <c r="A13" s="875" t="s">
        <v>60</v>
      </c>
      <c r="B13" s="875"/>
      <c r="C13" s="875"/>
      <c r="D13" s="875"/>
      <c r="E13" s="876"/>
      <c r="F13" s="593"/>
    </row>
    <row r="14" spans="1:6" ht="12.4" customHeight="1" x14ac:dyDescent="0.2">
      <c r="A14" s="874" t="s">
        <v>1386</v>
      </c>
      <c r="B14" s="874"/>
      <c r="C14" s="571" t="s">
        <v>1387</v>
      </c>
      <c r="D14" s="570" t="s">
        <v>1372</v>
      </c>
      <c r="E14" s="572" t="s">
        <v>1373</v>
      </c>
      <c r="F14" s="593"/>
    </row>
    <row r="15" spans="1:6" ht="12.4" customHeight="1" x14ac:dyDescent="0.2">
      <c r="A15" s="869" t="s">
        <v>1388</v>
      </c>
      <c r="B15" s="869"/>
      <c r="C15" s="561" t="s">
        <v>67</v>
      </c>
      <c r="D15" s="560" t="s">
        <v>1372</v>
      </c>
      <c r="E15" s="562" t="s">
        <v>1373</v>
      </c>
      <c r="F15" s="593"/>
    </row>
    <row r="16" spans="1:6" ht="12.4" customHeight="1" x14ac:dyDescent="0.2">
      <c r="A16" s="869" t="s">
        <v>1389</v>
      </c>
      <c r="B16" s="869"/>
      <c r="C16" s="561" t="s">
        <v>1390</v>
      </c>
      <c r="D16" s="560" t="s">
        <v>1372</v>
      </c>
      <c r="E16" s="562" t="s">
        <v>1373</v>
      </c>
      <c r="F16" s="593"/>
    </row>
    <row r="17" spans="1:6" ht="12.4" customHeight="1" x14ac:dyDescent="0.2">
      <c r="A17" s="869" t="s">
        <v>1391</v>
      </c>
      <c r="B17" s="869"/>
      <c r="C17" s="561" t="s">
        <v>1392</v>
      </c>
      <c r="D17" s="560" t="s">
        <v>1372</v>
      </c>
      <c r="E17" s="562" t="s">
        <v>1373</v>
      </c>
      <c r="F17" s="593"/>
    </row>
    <row r="18" spans="1:6" ht="12.4" customHeight="1" x14ac:dyDescent="0.2">
      <c r="A18" s="877" t="s">
        <v>1393</v>
      </c>
      <c r="B18" s="877"/>
      <c r="C18" s="574" t="s">
        <v>1394</v>
      </c>
      <c r="D18" s="573" t="s">
        <v>1372</v>
      </c>
      <c r="E18" s="575" t="s">
        <v>1373</v>
      </c>
      <c r="F18" s="593"/>
    </row>
    <row r="19" spans="1:6" ht="12.4" customHeight="1" x14ac:dyDescent="0.2">
      <c r="A19" s="878" t="s">
        <v>1395</v>
      </c>
      <c r="B19" s="878"/>
      <c r="C19" s="878"/>
      <c r="D19" s="878"/>
      <c r="E19" s="879"/>
      <c r="F19" s="593"/>
    </row>
    <row r="20" spans="1:6" ht="19.899999999999999" customHeight="1" x14ac:dyDescent="0.2">
      <c r="A20" s="874" t="s">
        <v>1396</v>
      </c>
      <c r="B20" s="874"/>
      <c r="C20" s="571" t="s">
        <v>1397</v>
      </c>
      <c r="D20" s="570" t="s">
        <v>1372</v>
      </c>
      <c r="E20" s="572" t="s">
        <v>1373</v>
      </c>
      <c r="F20" s="593"/>
    </row>
    <row r="21" spans="1:6" ht="12.4" customHeight="1" x14ac:dyDescent="0.2">
      <c r="A21" s="869" t="s">
        <v>1398</v>
      </c>
      <c r="B21" s="869"/>
      <c r="C21" s="561" t="s">
        <v>1399</v>
      </c>
      <c r="D21" s="560" t="s">
        <v>1372</v>
      </c>
      <c r="E21" s="562" t="s">
        <v>1373</v>
      </c>
      <c r="F21" s="593"/>
    </row>
    <row r="22" spans="1:6" ht="23.25" customHeight="1" x14ac:dyDescent="0.2">
      <c r="A22" s="869" t="s">
        <v>1400</v>
      </c>
      <c r="B22" s="869"/>
      <c r="C22" s="561" t="s">
        <v>1401</v>
      </c>
      <c r="D22" s="560" t="s">
        <v>1378</v>
      </c>
      <c r="E22" s="563" t="s">
        <v>1379</v>
      </c>
      <c r="F22" s="593"/>
    </row>
    <row r="23" spans="1:6" ht="23.25" customHeight="1" x14ac:dyDescent="0.2">
      <c r="A23" s="882" t="s">
        <v>1402</v>
      </c>
      <c r="B23" s="882"/>
      <c r="C23" s="577" t="s">
        <v>1403</v>
      </c>
      <c r="D23" s="576" t="s">
        <v>1378</v>
      </c>
      <c r="E23" s="578" t="s">
        <v>1379</v>
      </c>
      <c r="F23" s="593"/>
    </row>
    <row r="24" spans="1:6" ht="12.4" customHeight="1" x14ac:dyDescent="0.2">
      <c r="A24" s="880" t="s">
        <v>1404</v>
      </c>
      <c r="B24" s="880"/>
      <c r="C24" s="880"/>
      <c r="D24" s="880"/>
      <c r="E24" s="881"/>
      <c r="F24" s="593"/>
    </row>
    <row r="25" spans="1:6" ht="12.4" customHeight="1" x14ac:dyDescent="0.2">
      <c r="A25" s="883" t="s">
        <v>1405</v>
      </c>
      <c r="B25" s="883"/>
      <c r="C25" s="580" t="s">
        <v>1404</v>
      </c>
      <c r="D25" s="579" t="s">
        <v>1406</v>
      </c>
      <c r="E25" s="581" t="s">
        <v>1407</v>
      </c>
      <c r="F25" s="593"/>
    </row>
    <row r="26" spans="1:6" ht="12.4" customHeight="1" x14ac:dyDescent="0.2">
      <c r="A26" s="880" t="s">
        <v>1408</v>
      </c>
      <c r="B26" s="880"/>
      <c r="C26" s="880"/>
      <c r="D26" s="880"/>
      <c r="E26" s="881"/>
      <c r="F26" s="593"/>
    </row>
    <row r="27" spans="1:6" ht="12.4" customHeight="1" x14ac:dyDescent="0.2">
      <c r="A27" s="884" t="s">
        <v>1409</v>
      </c>
      <c r="B27" s="884"/>
      <c r="C27" s="583" t="s">
        <v>1410</v>
      </c>
      <c r="D27" s="582" t="s">
        <v>1378</v>
      </c>
      <c r="E27" s="584" t="s">
        <v>1411</v>
      </c>
      <c r="F27" s="593"/>
    </row>
    <row r="28" spans="1:6" ht="12.4" customHeight="1" x14ac:dyDescent="0.2">
      <c r="A28" s="872" t="s">
        <v>1412</v>
      </c>
      <c r="B28" s="872"/>
      <c r="C28" s="565" t="s">
        <v>1413</v>
      </c>
      <c r="D28" s="564" t="s">
        <v>1378</v>
      </c>
      <c r="E28" s="566" t="s">
        <v>1411</v>
      </c>
      <c r="F28" s="593"/>
    </row>
    <row r="29" spans="1:6" ht="12.4" customHeight="1" x14ac:dyDescent="0.2">
      <c r="A29" s="872" t="s">
        <v>1414</v>
      </c>
      <c r="B29" s="872"/>
      <c r="C29" s="565" t="s">
        <v>1415</v>
      </c>
      <c r="D29" s="564" t="s">
        <v>1378</v>
      </c>
      <c r="E29" s="566" t="s">
        <v>1411</v>
      </c>
      <c r="F29" s="593"/>
    </row>
    <row r="30" spans="1:6" ht="12.4" customHeight="1" x14ac:dyDescent="0.2">
      <c r="A30" s="873" t="s">
        <v>1416</v>
      </c>
      <c r="B30" s="873"/>
      <c r="C30" s="568" t="s">
        <v>1417</v>
      </c>
      <c r="D30" s="567" t="s">
        <v>1378</v>
      </c>
      <c r="E30" s="569" t="s">
        <v>1411</v>
      </c>
      <c r="F30" s="593"/>
    </row>
    <row r="31" spans="1:6" ht="12.4" customHeight="1" x14ac:dyDescent="0.2">
      <c r="A31" s="875" t="s">
        <v>25</v>
      </c>
      <c r="B31" s="875"/>
      <c r="C31" s="875"/>
      <c r="D31" s="875"/>
      <c r="E31" s="876"/>
      <c r="F31" s="593"/>
    </row>
    <row r="32" spans="1:6" ht="23.25" customHeight="1" x14ac:dyDescent="0.2">
      <c r="A32" s="874" t="s">
        <v>1418</v>
      </c>
      <c r="B32" s="874"/>
      <c r="C32" s="571" t="s">
        <v>1419</v>
      </c>
      <c r="D32" s="570" t="s">
        <v>1378</v>
      </c>
      <c r="E32" s="585" t="s">
        <v>1379</v>
      </c>
      <c r="F32" s="593"/>
    </row>
    <row r="33" spans="1:6" ht="12.4" customHeight="1" x14ac:dyDescent="0.2">
      <c r="A33" s="869" t="s">
        <v>1420</v>
      </c>
      <c r="B33" s="869"/>
      <c r="C33" s="561" t="s">
        <v>1421</v>
      </c>
      <c r="D33" s="560" t="s">
        <v>1372</v>
      </c>
      <c r="E33" s="562" t="s">
        <v>1373</v>
      </c>
      <c r="F33" s="593"/>
    </row>
    <row r="34" spans="1:6" ht="12.4" customHeight="1" x14ac:dyDescent="0.2">
      <c r="A34" s="869" t="s">
        <v>1422</v>
      </c>
      <c r="B34" s="869"/>
      <c r="C34" s="561" t="s">
        <v>31</v>
      </c>
      <c r="D34" s="560" t="s">
        <v>1372</v>
      </c>
      <c r="E34" s="562" t="s">
        <v>1373</v>
      </c>
      <c r="F34" s="593"/>
    </row>
    <row r="35" spans="1:6" ht="23.25" customHeight="1" x14ac:dyDescent="0.2">
      <c r="A35" s="869" t="s">
        <v>1423</v>
      </c>
      <c r="B35" s="869"/>
      <c r="C35" s="561" t="s">
        <v>1424</v>
      </c>
      <c r="D35" s="560" t="s">
        <v>1378</v>
      </c>
      <c r="E35" s="563" t="s">
        <v>1379</v>
      </c>
      <c r="F35" s="593"/>
    </row>
    <row r="36" spans="1:6" ht="23.25" customHeight="1" x14ac:dyDescent="0.2">
      <c r="A36" s="869" t="s">
        <v>1425</v>
      </c>
      <c r="B36" s="869"/>
      <c r="C36" s="561" t="s">
        <v>1426</v>
      </c>
      <c r="D36" s="560" t="s">
        <v>1378</v>
      </c>
      <c r="E36" s="563" t="s">
        <v>1379</v>
      </c>
      <c r="F36" s="593"/>
    </row>
    <row r="37" spans="1:6" ht="12.4" customHeight="1" x14ac:dyDescent="0.2">
      <c r="A37" s="869" t="s">
        <v>1427</v>
      </c>
      <c r="B37" s="869"/>
      <c r="C37" s="561" t="s">
        <v>1428</v>
      </c>
      <c r="D37" s="560" t="s">
        <v>1372</v>
      </c>
      <c r="E37" s="562" t="s">
        <v>1373</v>
      </c>
      <c r="F37" s="593"/>
    </row>
    <row r="38" spans="1:6" ht="23.25" customHeight="1" x14ac:dyDescent="0.2">
      <c r="A38" s="869" t="s">
        <v>1429</v>
      </c>
      <c r="B38" s="869"/>
      <c r="C38" s="561" t="s">
        <v>1430</v>
      </c>
      <c r="D38" s="560" t="s">
        <v>1378</v>
      </c>
      <c r="E38" s="563" t="s">
        <v>1379</v>
      </c>
      <c r="F38" s="593"/>
    </row>
    <row r="39" spans="1:6" ht="12.4" customHeight="1" x14ac:dyDescent="0.2">
      <c r="A39" s="869" t="s">
        <v>1431</v>
      </c>
      <c r="B39" s="869"/>
      <c r="C39" s="561" t="s">
        <v>1432</v>
      </c>
      <c r="D39" s="560" t="s">
        <v>1372</v>
      </c>
      <c r="E39" s="562" t="s">
        <v>1373</v>
      </c>
      <c r="F39" s="593"/>
    </row>
    <row r="40" spans="1:6" ht="12.4" customHeight="1" x14ac:dyDescent="0.2">
      <c r="A40" s="869" t="s">
        <v>1433</v>
      </c>
      <c r="B40" s="869"/>
      <c r="C40" s="561" t="s">
        <v>1434</v>
      </c>
      <c r="D40" s="560" t="s">
        <v>1372</v>
      </c>
      <c r="E40" s="562" t="s">
        <v>1373</v>
      </c>
      <c r="F40" s="593"/>
    </row>
    <row r="41" spans="1:6" ht="23.25" customHeight="1" x14ac:dyDescent="0.2">
      <c r="A41" s="869" t="s">
        <v>1435</v>
      </c>
      <c r="B41" s="869"/>
      <c r="C41" s="561" t="s">
        <v>1436</v>
      </c>
      <c r="D41" s="560" t="s">
        <v>1378</v>
      </c>
      <c r="E41" s="563" t="s">
        <v>1379</v>
      </c>
      <c r="F41" s="593"/>
    </row>
    <row r="42" spans="1:6" ht="12.4" customHeight="1" x14ac:dyDescent="0.2">
      <c r="A42" s="869" t="s">
        <v>1437</v>
      </c>
      <c r="B42" s="869"/>
      <c r="C42" s="561" t="s">
        <v>1438</v>
      </c>
      <c r="D42" s="560" t="s">
        <v>1372</v>
      </c>
      <c r="E42" s="562" t="s">
        <v>1373</v>
      </c>
      <c r="F42" s="593"/>
    </row>
    <row r="43" spans="1:6" ht="19.899999999999999" customHeight="1" x14ac:dyDescent="0.2">
      <c r="A43" s="869" t="s">
        <v>1439</v>
      </c>
      <c r="B43" s="869"/>
      <c r="C43" s="561" t="s">
        <v>1440</v>
      </c>
      <c r="D43" s="560" t="s">
        <v>1372</v>
      </c>
      <c r="E43" s="562" t="s">
        <v>1441</v>
      </c>
      <c r="F43" s="593"/>
    </row>
    <row r="44" spans="1:6" ht="12.4" customHeight="1" x14ac:dyDescent="0.2">
      <c r="A44" s="869" t="s">
        <v>1442</v>
      </c>
      <c r="B44" s="869"/>
      <c r="C44" s="561" t="s">
        <v>1443</v>
      </c>
      <c r="D44" s="560" t="s">
        <v>1372</v>
      </c>
      <c r="E44" s="562" t="s">
        <v>1373</v>
      </c>
      <c r="F44" s="593"/>
    </row>
    <row r="45" spans="1:6" ht="23.25" customHeight="1" x14ac:dyDescent="0.2">
      <c r="A45" s="869" t="s">
        <v>1444</v>
      </c>
      <c r="B45" s="869"/>
      <c r="C45" s="561" t="s">
        <v>1445</v>
      </c>
      <c r="D45" s="560" t="s">
        <v>1378</v>
      </c>
      <c r="E45" s="563" t="s">
        <v>1379</v>
      </c>
      <c r="F45" s="593"/>
    </row>
    <row r="46" spans="1:6" ht="19.899999999999999" customHeight="1" x14ac:dyDescent="0.2">
      <c r="A46" s="877" t="s">
        <v>1446</v>
      </c>
      <c r="B46" s="877"/>
      <c r="C46" s="574" t="s">
        <v>1447</v>
      </c>
      <c r="D46" s="573" t="s">
        <v>1372</v>
      </c>
      <c r="E46" s="575" t="s">
        <v>1448</v>
      </c>
      <c r="F46" s="593"/>
    </row>
    <row r="47" spans="1:6" ht="12.4" customHeight="1" x14ac:dyDescent="0.2">
      <c r="A47" s="878" t="s">
        <v>6</v>
      </c>
      <c r="B47" s="878"/>
      <c r="C47" s="878"/>
      <c r="D47" s="878"/>
      <c r="E47" s="879"/>
      <c r="F47" s="593"/>
    </row>
    <row r="48" spans="1:6" ht="23.25" customHeight="1" x14ac:dyDescent="0.2">
      <c r="A48" s="874" t="s">
        <v>1449</v>
      </c>
      <c r="B48" s="874"/>
      <c r="C48" s="571" t="s">
        <v>1450</v>
      </c>
      <c r="D48" s="570" t="s">
        <v>1378</v>
      </c>
      <c r="E48" s="585" t="s">
        <v>1379</v>
      </c>
      <c r="F48" s="593"/>
    </row>
    <row r="49" spans="1:6" ht="12.4" customHeight="1" x14ac:dyDescent="0.2">
      <c r="A49" s="869" t="s">
        <v>1451</v>
      </c>
      <c r="B49" s="869"/>
      <c r="C49" s="561" t="s">
        <v>1452</v>
      </c>
      <c r="D49" s="560" t="s">
        <v>1372</v>
      </c>
      <c r="E49" s="562" t="s">
        <v>1373</v>
      </c>
      <c r="F49" s="593"/>
    </row>
    <row r="50" spans="1:6" ht="12.4" customHeight="1" x14ac:dyDescent="0.2">
      <c r="A50" s="869" t="s">
        <v>1453</v>
      </c>
      <c r="B50" s="869"/>
      <c r="C50" s="561" t="s">
        <v>1454</v>
      </c>
      <c r="D50" s="560" t="s">
        <v>1372</v>
      </c>
      <c r="E50" s="562" t="s">
        <v>1373</v>
      </c>
      <c r="F50" s="593"/>
    </row>
    <row r="51" spans="1:6" ht="12.4" customHeight="1" x14ac:dyDescent="0.2">
      <c r="A51" s="869" t="s">
        <v>1455</v>
      </c>
      <c r="B51" s="869"/>
      <c r="C51" s="561" t="s">
        <v>1456</v>
      </c>
      <c r="D51" s="560" t="s">
        <v>1372</v>
      </c>
      <c r="E51" s="562" t="s">
        <v>1373</v>
      </c>
      <c r="F51" s="593"/>
    </row>
    <row r="52" spans="1:6" ht="12.4" customHeight="1" x14ac:dyDescent="0.2">
      <c r="A52" s="869" t="s">
        <v>1457</v>
      </c>
      <c r="B52" s="869"/>
      <c r="C52" s="561" t="s">
        <v>1458</v>
      </c>
      <c r="D52" s="560" t="s">
        <v>1372</v>
      </c>
      <c r="E52" s="562" t="s">
        <v>1373</v>
      </c>
      <c r="F52" s="593"/>
    </row>
    <row r="53" spans="1:6" ht="12.4" customHeight="1" x14ac:dyDescent="0.2">
      <c r="A53" s="869" t="s">
        <v>1459</v>
      </c>
      <c r="B53" s="869"/>
      <c r="C53" s="561" t="s">
        <v>1460</v>
      </c>
      <c r="D53" s="560" t="s">
        <v>1372</v>
      </c>
      <c r="E53" s="562" t="s">
        <v>1373</v>
      </c>
      <c r="F53" s="593"/>
    </row>
    <row r="54" spans="1:6" ht="27.4" customHeight="1" x14ac:dyDescent="0.2">
      <c r="A54" s="869" t="s">
        <v>1461</v>
      </c>
      <c r="B54" s="869"/>
      <c r="C54" s="561" t="s">
        <v>1462</v>
      </c>
      <c r="D54" s="560" t="s">
        <v>1372</v>
      </c>
      <c r="E54" s="562" t="s">
        <v>1463</v>
      </c>
      <c r="F54" s="593"/>
    </row>
    <row r="55" spans="1:6" ht="12.4" customHeight="1" x14ac:dyDescent="0.2">
      <c r="A55" s="877" t="s">
        <v>1464</v>
      </c>
      <c r="B55" s="877"/>
      <c r="C55" s="574" t="s">
        <v>1465</v>
      </c>
      <c r="D55" s="573" t="s">
        <v>1372</v>
      </c>
      <c r="E55" s="575" t="s">
        <v>1373</v>
      </c>
      <c r="F55" s="593"/>
    </row>
    <row r="56" spans="1:6" ht="12.4" customHeight="1" x14ac:dyDescent="0.2">
      <c r="A56" s="878" t="s">
        <v>54</v>
      </c>
      <c r="B56" s="878"/>
      <c r="C56" s="878"/>
      <c r="D56" s="878"/>
      <c r="E56" s="879"/>
      <c r="F56" s="593"/>
    </row>
    <row r="57" spans="1:6" ht="23.25" customHeight="1" x14ac:dyDescent="0.2">
      <c r="A57" s="874" t="s">
        <v>1466</v>
      </c>
      <c r="B57" s="874"/>
      <c r="C57" s="571" t="s">
        <v>1467</v>
      </c>
      <c r="D57" s="570" t="s">
        <v>1378</v>
      </c>
      <c r="E57" s="585" t="s">
        <v>1379</v>
      </c>
      <c r="F57" s="593"/>
    </row>
    <row r="58" spans="1:6" ht="12.4" customHeight="1" x14ac:dyDescent="0.2">
      <c r="A58" s="869" t="s">
        <v>1468</v>
      </c>
      <c r="B58" s="869"/>
      <c r="C58" s="561" t="s">
        <v>215</v>
      </c>
      <c r="D58" s="560" t="s">
        <v>1372</v>
      </c>
      <c r="E58" s="562" t="s">
        <v>1373</v>
      </c>
      <c r="F58" s="593"/>
    </row>
    <row r="59" spans="1:6" ht="19.899999999999999" customHeight="1" x14ac:dyDescent="0.2">
      <c r="A59" s="869" t="s">
        <v>1469</v>
      </c>
      <c r="B59" s="869"/>
      <c r="C59" s="561" t="s">
        <v>1470</v>
      </c>
      <c r="D59" s="560" t="s">
        <v>1372</v>
      </c>
      <c r="E59" s="562" t="s">
        <v>1471</v>
      </c>
      <c r="F59" s="593"/>
    </row>
    <row r="60" spans="1:6" ht="19.899999999999999" customHeight="1" x14ac:dyDescent="0.2">
      <c r="A60" s="869" t="s">
        <v>1472</v>
      </c>
      <c r="B60" s="869"/>
      <c r="C60" s="561" t="s">
        <v>1473</v>
      </c>
      <c r="D60" s="560" t="s">
        <v>1372</v>
      </c>
      <c r="E60" s="562" t="s">
        <v>1474</v>
      </c>
      <c r="F60" s="593"/>
    </row>
    <row r="61" spans="1:6" ht="19.899999999999999" customHeight="1" x14ac:dyDescent="0.2">
      <c r="A61" s="877" t="s">
        <v>1475</v>
      </c>
      <c r="B61" s="877"/>
      <c r="C61" s="574" t="s">
        <v>1476</v>
      </c>
      <c r="D61" s="573" t="s">
        <v>1372</v>
      </c>
      <c r="E61" s="575" t="s">
        <v>1373</v>
      </c>
      <c r="F61" s="593"/>
    </row>
    <row r="62" spans="1:6" ht="12.4" customHeight="1" x14ac:dyDescent="0.2">
      <c r="A62" s="878" t="s">
        <v>267</v>
      </c>
      <c r="B62" s="878"/>
      <c r="C62" s="878"/>
      <c r="D62" s="878"/>
      <c r="E62" s="879"/>
      <c r="F62" s="593"/>
    </row>
    <row r="63" spans="1:6" ht="12.4" customHeight="1" x14ac:dyDescent="0.2">
      <c r="A63" s="874" t="s">
        <v>1477</v>
      </c>
      <c r="B63" s="874"/>
      <c r="C63" s="571" t="s">
        <v>1478</v>
      </c>
      <c r="D63" s="570" t="s">
        <v>1378</v>
      </c>
      <c r="E63" s="885" t="s">
        <v>1479</v>
      </c>
      <c r="F63" s="593"/>
    </row>
    <row r="64" spans="1:6" ht="12.4" customHeight="1" x14ac:dyDescent="0.2">
      <c r="A64" s="869" t="s">
        <v>1480</v>
      </c>
      <c r="B64" s="869"/>
      <c r="C64" s="561" t="s">
        <v>1481</v>
      </c>
      <c r="D64" s="560" t="s">
        <v>1372</v>
      </c>
      <c r="E64" s="885"/>
      <c r="F64" s="593"/>
    </row>
    <row r="65" spans="1:6" ht="12.4" customHeight="1" x14ac:dyDescent="0.2">
      <c r="A65" s="869" t="s">
        <v>1482</v>
      </c>
      <c r="B65" s="869"/>
      <c r="C65" s="561" t="s">
        <v>1483</v>
      </c>
      <c r="D65" s="560" t="s">
        <v>1378</v>
      </c>
      <c r="E65" s="885"/>
      <c r="F65" s="593"/>
    </row>
    <row r="66" spans="1:6" ht="12.4" customHeight="1" x14ac:dyDescent="0.2">
      <c r="A66" s="869" t="s">
        <v>1484</v>
      </c>
      <c r="B66" s="869"/>
      <c r="C66" s="561" t="s">
        <v>1485</v>
      </c>
      <c r="D66" s="560" t="s">
        <v>1372</v>
      </c>
      <c r="E66" s="885"/>
      <c r="F66" s="593"/>
    </row>
    <row r="67" spans="1:6" ht="12.4" customHeight="1" x14ac:dyDescent="0.2">
      <c r="A67" s="869" t="s">
        <v>1486</v>
      </c>
      <c r="B67" s="869"/>
      <c r="C67" s="561" t="s">
        <v>1487</v>
      </c>
      <c r="D67" s="560" t="s">
        <v>1372</v>
      </c>
      <c r="E67" s="885"/>
      <c r="F67" s="593"/>
    </row>
    <row r="68" spans="1:6" ht="12.4" customHeight="1" x14ac:dyDescent="0.2">
      <c r="A68" s="877" t="s">
        <v>1488</v>
      </c>
      <c r="B68" s="877"/>
      <c r="C68" s="574" t="s">
        <v>1489</v>
      </c>
      <c r="D68" s="573" t="s">
        <v>1372</v>
      </c>
      <c r="E68" s="885"/>
      <c r="F68" s="593"/>
    </row>
    <row r="69" spans="1:6" ht="12.4" customHeight="1" x14ac:dyDescent="0.2">
      <c r="A69" s="878" t="s">
        <v>69</v>
      </c>
      <c r="B69" s="878"/>
      <c r="C69" s="878"/>
      <c r="D69" s="878"/>
      <c r="E69" s="879"/>
      <c r="F69" s="593"/>
    </row>
    <row r="70" spans="1:6" ht="19.899999999999999" customHeight="1" x14ac:dyDescent="0.2">
      <c r="A70" s="874" t="s">
        <v>1490</v>
      </c>
      <c r="B70" s="874"/>
      <c r="C70" s="571" t="s">
        <v>1491</v>
      </c>
      <c r="D70" s="570" t="s">
        <v>1378</v>
      </c>
      <c r="E70" s="572" t="s">
        <v>1492</v>
      </c>
      <c r="F70" s="593"/>
    </row>
    <row r="71" spans="1:6" ht="12.4" customHeight="1" x14ac:dyDescent="0.2">
      <c r="A71" s="882" t="s">
        <v>1493</v>
      </c>
      <c r="B71" s="882"/>
      <c r="C71" s="577" t="s">
        <v>1494</v>
      </c>
      <c r="D71" s="576" t="s">
        <v>1372</v>
      </c>
      <c r="E71" s="586" t="s">
        <v>1373</v>
      </c>
      <c r="F71" s="593"/>
    </row>
    <row r="72" spans="1:6" ht="12.4" customHeight="1" x14ac:dyDescent="0.2">
      <c r="A72" s="880" t="s">
        <v>1495</v>
      </c>
      <c r="B72" s="880"/>
      <c r="C72" s="880"/>
      <c r="D72" s="880"/>
      <c r="E72" s="881"/>
      <c r="F72" s="593"/>
    </row>
    <row r="73" spans="1:6" ht="23.25" customHeight="1" x14ac:dyDescent="0.2">
      <c r="A73" s="884" t="s">
        <v>1496</v>
      </c>
      <c r="B73" s="884"/>
      <c r="C73" s="583" t="s">
        <v>1497</v>
      </c>
      <c r="D73" s="582" t="s">
        <v>1378</v>
      </c>
      <c r="E73" s="587" t="s">
        <v>1498</v>
      </c>
      <c r="F73" s="593"/>
    </row>
    <row r="74" spans="1:6" ht="23.25" customHeight="1" x14ac:dyDescent="0.2">
      <c r="A74" s="873" t="s">
        <v>1499</v>
      </c>
      <c r="B74" s="873"/>
      <c r="C74" s="568" t="s">
        <v>1500</v>
      </c>
      <c r="D74" s="567" t="s">
        <v>1378</v>
      </c>
      <c r="E74" s="588" t="s">
        <v>1498</v>
      </c>
      <c r="F74" s="593"/>
    </row>
    <row r="75" spans="1:6" ht="23.25" customHeight="1" x14ac:dyDescent="0.2">
      <c r="A75" s="887" t="s">
        <v>1501</v>
      </c>
      <c r="B75" s="887"/>
      <c r="C75" s="589" t="s">
        <v>1502</v>
      </c>
      <c r="D75" s="579" t="s">
        <v>1378</v>
      </c>
      <c r="E75" s="590" t="s">
        <v>1498</v>
      </c>
      <c r="F75" s="593"/>
    </row>
    <row r="76" spans="1:6" ht="12.4" customHeight="1" x14ac:dyDescent="0.2">
      <c r="A76" s="886" t="s">
        <v>80</v>
      </c>
      <c r="B76" s="886"/>
      <c r="C76" s="886"/>
      <c r="D76" s="875"/>
      <c r="E76" s="876"/>
      <c r="F76" s="593"/>
    </row>
    <row r="77" spans="1:6" ht="12.4" customHeight="1" x14ac:dyDescent="0.2">
      <c r="A77" s="874" t="s">
        <v>1503</v>
      </c>
      <c r="B77" s="874"/>
      <c r="C77" s="571" t="s">
        <v>1504</v>
      </c>
      <c r="D77" s="570" t="s">
        <v>1372</v>
      </c>
      <c r="E77" s="572" t="s">
        <v>1373</v>
      </c>
      <c r="F77" s="593"/>
    </row>
    <row r="78" spans="1:6" ht="12.4" customHeight="1" x14ac:dyDescent="0.2">
      <c r="A78" s="877" t="s">
        <v>1505</v>
      </c>
      <c r="B78" s="877"/>
      <c r="C78" s="574" t="s">
        <v>1506</v>
      </c>
      <c r="D78" s="573" t="s">
        <v>1372</v>
      </c>
      <c r="E78" s="575" t="s">
        <v>1373</v>
      </c>
      <c r="F78" s="593"/>
    </row>
    <row r="79" spans="1:6" ht="12.4" customHeight="1" x14ac:dyDescent="0.2">
      <c r="A79" s="870" t="s">
        <v>1507</v>
      </c>
      <c r="B79" s="870"/>
      <c r="C79" s="870"/>
      <c r="D79" s="870"/>
      <c r="E79" s="888"/>
      <c r="F79" s="593"/>
    </row>
    <row r="80" spans="1:6" ht="23.25" customHeight="1" x14ac:dyDescent="0.2">
      <c r="A80" s="868" t="s">
        <v>1508</v>
      </c>
      <c r="B80" s="614"/>
      <c r="C80" s="558" t="s">
        <v>1509</v>
      </c>
      <c r="D80" s="557" t="s">
        <v>1378</v>
      </c>
      <c r="E80" s="591" t="s">
        <v>1510</v>
      </c>
      <c r="F80" s="593"/>
    </row>
    <row r="81" spans="1:6" ht="12.4" customHeight="1" x14ac:dyDescent="0.2">
      <c r="A81" s="869" t="s">
        <v>1511</v>
      </c>
      <c r="B81" s="869"/>
      <c r="C81" s="561" t="s">
        <v>151</v>
      </c>
      <c r="D81" s="560" t="s">
        <v>1372</v>
      </c>
      <c r="E81" s="563" t="s">
        <v>1512</v>
      </c>
      <c r="F81" s="593"/>
    </row>
    <row r="82" spans="1:6" ht="12.4" customHeight="1" x14ac:dyDescent="0.2">
      <c r="A82" s="869" t="s">
        <v>1513</v>
      </c>
      <c r="B82" s="869"/>
      <c r="C82" s="561" t="s">
        <v>155</v>
      </c>
      <c r="D82" s="560" t="s">
        <v>1372</v>
      </c>
      <c r="E82" s="563" t="s">
        <v>1512</v>
      </c>
      <c r="F82" s="593"/>
    </row>
    <row r="83" spans="1:6" ht="4.1500000000000004" customHeight="1" x14ac:dyDescent="0.2">
      <c r="A83" s="594"/>
      <c r="B83" s="594"/>
      <c r="C83" s="594"/>
      <c r="D83" s="594"/>
      <c r="E83" s="595"/>
    </row>
    <row r="84" spans="1:6" ht="11.65" customHeight="1" x14ac:dyDescent="0.2">
      <c r="A84" s="724" t="s">
        <v>1514</v>
      </c>
      <c r="B84" s="614"/>
      <c r="C84" s="614"/>
      <c r="D84" s="614"/>
      <c r="E84" s="614"/>
    </row>
    <row r="85" spans="1:6" ht="11.65" customHeight="1" x14ac:dyDescent="0.2">
      <c r="A85" s="667" t="s">
        <v>1515</v>
      </c>
      <c r="B85" s="614"/>
      <c r="C85" s="614"/>
      <c r="D85" s="614"/>
      <c r="E85" s="614"/>
    </row>
  </sheetData>
  <mergeCells count="83">
    <mergeCell ref="A81:B81"/>
    <mergeCell ref="A82:B82"/>
    <mergeCell ref="A84:E84"/>
    <mergeCell ref="A85:E85"/>
    <mergeCell ref="A77:B77"/>
    <mergeCell ref="A78:B78"/>
    <mergeCell ref="A79:E79"/>
    <mergeCell ref="A76:E76"/>
    <mergeCell ref="A80:B80"/>
    <mergeCell ref="A71:B71"/>
    <mergeCell ref="A73:B73"/>
    <mergeCell ref="A72:E72"/>
    <mergeCell ref="A74:B74"/>
    <mergeCell ref="A75:B75"/>
    <mergeCell ref="A67:B67"/>
    <mergeCell ref="E63:E68"/>
    <mergeCell ref="A69:E69"/>
    <mergeCell ref="A68:B68"/>
    <mergeCell ref="A70:B70"/>
    <mergeCell ref="A62:E62"/>
    <mergeCell ref="A63:B63"/>
    <mergeCell ref="A64:B64"/>
    <mergeCell ref="A65:B65"/>
    <mergeCell ref="A66:B66"/>
    <mergeCell ref="A57:B57"/>
    <mergeCell ref="A58:B58"/>
    <mergeCell ref="A59:B59"/>
    <mergeCell ref="A60:B60"/>
    <mergeCell ref="A61:B61"/>
    <mergeCell ref="A52:B52"/>
    <mergeCell ref="A53:B53"/>
    <mergeCell ref="A54:B54"/>
    <mergeCell ref="A55:B55"/>
    <mergeCell ref="A56:E56"/>
    <mergeCell ref="A48:B48"/>
    <mergeCell ref="A49:B49"/>
    <mergeCell ref="A50:B50"/>
    <mergeCell ref="A51:B51"/>
    <mergeCell ref="A41:B41"/>
    <mergeCell ref="A42:B42"/>
    <mergeCell ref="A43:B43"/>
    <mergeCell ref="A44:B44"/>
    <mergeCell ref="A47:E47"/>
    <mergeCell ref="A45:B45"/>
    <mergeCell ref="A46:B46"/>
    <mergeCell ref="A36:B36"/>
    <mergeCell ref="A37:B37"/>
    <mergeCell ref="A38:B38"/>
    <mergeCell ref="A39:B39"/>
    <mergeCell ref="A40:B40"/>
    <mergeCell ref="A32:B32"/>
    <mergeCell ref="A31:E31"/>
    <mergeCell ref="A33:B33"/>
    <mergeCell ref="A34:B34"/>
    <mergeCell ref="A35:B35"/>
    <mergeCell ref="A26:E26"/>
    <mergeCell ref="A27:B27"/>
    <mergeCell ref="A28:B28"/>
    <mergeCell ref="A29:B29"/>
    <mergeCell ref="A30:B30"/>
    <mergeCell ref="A24:E24"/>
    <mergeCell ref="A21:B21"/>
    <mergeCell ref="A22:B22"/>
    <mergeCell ref="A23:B23"/>
    <mergeCell ref="A25:B25"/>
    <mergeCell ref="A15:B15"/>
    <mergeCell ref="A16:B16"/>
    <mergeCell ref="A17:B17"/>
    <mergeCell ref="A18:B18"/>
    <mergeCell ref="A20:B20"/>
    <mergeCell ref="A19:E19"/>
    <mergeCell ref="A9:B9"/>
    <mergeCell ref="A10:B10"/>
    <mergeCell ref="A11:B11"/>
    <mergeCell ref="A12:B12"/>
    <mergeCell ref="A14:B14"/>
    <mergeCell ref="A13:E13"/>
    <mergeCell ref="A1:E1"/>
    <mergeCell ref="D3:D4"/>
    <mergeCell ref="A3:C4"/>
    <mergeCell ref="A7:B7"/>
    <mergeCell ref="A8:B8"/>
    <mergeCell ref="A6:E6"/>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25"/>
  <sheetViews>
    <sheetView showRuler="0" workbookViewId="0">
      <selection sqref="A1:D1"/>
    </sheetView>
  </sheetViews>
  <sheetFormatPr baseColWidth="10" defaultColWidth="13.28515625" defaultRowHeight="12.75" x14ac:dyDescent="0.2"/>
  <cols>
    <col min="1" max="1" width="20.140625" customWidth="1"/>
    <col min="2" max="2" width="57" customWidth="1"/>
    <col min="3" max="3" width="19.85546875" customWidth="1"/>
    <col min="4" max="4" width="57" customWidth="1"/>
  </cols>
  <sheetData>
    <row r="1" spans="1:4" ht="15" customHeight="1" x14ac:dyDescent="0.25">
      <c r="A1" s="889" t="s">
        <v>1516</v>
      </c>
      <c r="B1" s="614"/>
      <c r="C1" s="614"/>
      <c r="D1" s="614"/>
    </row>
    <row r="2" spans="1:4" ht="15.75" customHeight="1" x14ac:dyDescent="0.2">
      <c r="A2" s="603"/>
      <c r="B2" s="603"/>
      <c r="C2" s="603"/>
      <c r="D2" s="603"/>
    </row>
    <row r="3" spans="1:4" ht="25.9" customHeight="1" x14ac:dyDescent="0.2">
      <c r="A3" s="596" t="s">
        <v>1517</v>
      </c>
      <c r="B3" s="596" t="s">
        <v>1518</v>
      </c>
      <c r="C3" s="596" t="s">
        <v>1517</v>
      </c>
      <c r="D3" s="596" t="s">
        <v>1518</v>
      </c>
    </row>
    <row r="4" spans="1:4" ht="19.899999999999999" customHeight="1" x14ac:dyDescent="0.2">
      <c r="A4" s="205" t="s">
        <v>1519</v>
      </c>
      <c r="B4" s="98" t="s">
        <v>1520</v>
      </c>
      <c r="C4" s="597" t="s">
        <v>1521</v>
      </c>
      <c r="D4" s="598" t="s">
        <v>1522</v>
      </c>
    </row>
    <row r="5" spans="1:4" ht="19.899999999999999" customHeight="1" x14ac:dyDescent="0.2">
      <c r="A5" s="599" t="s">
        <v>1523</v>
      </c>
      <c r="B5" s="600" t="s">
        <v>1524</v>
      </c>
      <c r="C5" s="599" t="s">
        <v>1525</v>
      </c>
      <c r="D5" s="600" t="s">
        <v>1526</v>
      </c>
    </row>
    <row r="6" spans="1:4" ht="19.899999999999999" customHeight="1" x14ac:dyDescent="0.2">
      <c r="A6" s="205" t="s">
        <v>1527</v>
      </c>
      <c r="B6" s="98" t="s">
        <v>1528</v>
      </c>
      <c r="C6" s="597" t="s">
        <v>1529</v>
      </c>
      <c r="D6" s="598" t="s">
        <v>1530</v>
      </c>
    </row>
    <row r="7" spans="1:4" ht="19.899999999999999" customHeight="1" x14ac:dyDescent="0.2">
      <c r="A7" s="599" t="s">
        <v>1531</v>
      </c>
      <c r="B7" s="600" t="s">
        <v>245</v>
      </c>
      <c r="C7" s="599" t="s">
        <v>1532</v>
      </c>
      <c r="D7" s="600" t="s">
        <v>1533</v>
      </c>
    </row>
    <row r="8" spans="1:4" ht="19.899999999999999" customHeight="1" x14ac:dyDescent="0.2">
      <c r="A8" s="205" t="s">
        <v>1534</v>
      </c>
      <c r="B8" s="98" t="s">
        <v>1535</v>
      </c>
      <c r="C8" s="597" t="s">
        <v>1536</v>
      </c>
      <c r="D8" s="598" t="s">
        <v>1537</v>
      </c>
    </row>
    <row r="9" spans="1:4" ht="19.899999999999999" customHeight="1" x14ac:dyDescent="0.2">
      <c r="A9" s="599" t="s">
        <v>1538</v>
      </c>
      <c r="B9" s="600" t="s">
        <v>1539</v>
      </c>
      <c r="C9" s="599" t="s">
        <v>1540</v>
      </c>
      <c r="D9" s="600" t="s">
        <v>1541</v>
      </c>
    </row>
    <row r="10" spans="1:4" ht="19.899999999999999" customHeight="1" x14ac:dyDescent="0.2">
      <c r="A10" s="205" t="s">
        <v>1542</v>
      </c>
      <c r="B10" s="98" t="s">
        <v>1543</v>
      </c>
      <c r="C10" s="597" t="s">
        <v>1544</v>
      </c>
      <c r="D10" s="598" t="s">
        <v>1545</v>
      </c>
    </row>
    <row r="11" spans="1:4" ht="19.899999999999999" customHeight="1" x14ac:dyDescent="0.2">
      <c r="A11" s="599" t="s">
        <v>1546</v>
      </c>
      <c r="B11" s="600" t="s">
        <v>1547</v>
      </c>
      <c r="C11" s="599" t="s">
        <v>1548</v>
      </c>
      <c r="D11" s="600" t="s">
        <v>1549</v>
      </c>
    </row>
    <row r="12" spans="1:4" ht="19.899999999999999" customHeight="1" x14ac:dyDescent="0.2">
      <c r="A12" s="205" t="s">
        <v>1550</v>
      </c>
      <c r="B12" s="98" t="s">
        <v>1551</v>
      </c>
      <c r="C12" s="597" t="s">
        <v>1552</v>
      </c>
      <c r="D12" s="598" t="s">
        <v>1553</v>
      </c>
    </row>
    <row r="13" spans="1:4" ht="19.899999999999999" customHeight="1" x14ac:dyDescent="0.2">
      <c r="A13" s="599" t="s">
        <v>183</v>
      </c>
      <c r="B13" s="600" t="s">
        <v>123</v>
      </c>
      <c r="C13" s="599" t="s">
        <v>1554</v>
      </c>
      <c r="D13" s="600" t="s">
        <v>1555</v>
      </c>
    </row>
    <row r="14" spans="1:4" ht="19.899999999999999" customHeight="1" x14ac:dyDescent="0.2">
      <c r="A14" s="205" t="s">
        <v>1556</v>
      </c>
      <c r="B14" s="98" t="s">
        <v>1557</v>
      </c>
      <c r="C14" s="597" t="s">
        <v>1558</v>
      </c>
      <c r="D14" s="598" t="s">
        <v>1559</v>
      </c>
    </row>
    <row r="15" spans="1:4" ht="19.899999999999999" customHeight="1" x14ac:dyDescent="0.2">
      <c r="A15" s="599" t="s">
        <v>1560</v>
      </c>
      <c r="B15" s="600" t="s">
        <v>1561</v>
      </c>
      <c r="C15" s="599" t="s">
        <v>1562</v>
      </c>
      <c r="D15" s="600" t="s">
        <v>1563</v>
      </c>
    </row>
    <row r="16" spans="1:4" ht="19.899999999999999" customHeight="1" x14ac:dyDescent="0.2">
      <c r="A16" s="205" t="s">
        <v>1564</v>
      </c>
      <c r="B16" s="98" t="s">
        <v>1565</v>
      </c>
      <c r="C16" s="597" t="s">
        <v>1566</v>
      </c>
      <c r="D16" s="598" t="s">
        <v>1567</v>
      </c>
    </row>
    <row r="17" spans="1:4" ht="19.899999999999999" customHeight="1" x14ac:dyDescent="0.2">
      <c r="A17" s="599" t="s">
        <v>1568</v>
      </c>
      <c r="B17" s="600" t="s">
        <v>1569</v>
      </c>
      <c r="C17" s="599" t="s">
        <v>1570</v>
      </c>
      <c r="D17" s="600" t="s">
        <v>1571</v>
      </c>
    </row>
    <row r="18" spans="1:4" ht="19.899999999999999" customHeight="1" x14ac:dyDescent="0.2">
      <c r="A18" s="205" t="s">
        <v>1572</v>
      </c>
      <c r="B18" s="98" t="s">
        <v>1573</v>
      </c>
      <c r="C18" s="597" t="s">
        <v>1574</v>
      </c>
      <c r="D18" s="598" t="s">
        <v>1575</v>
      </c>
    </row>
    <row r="19" spans="1:4" ht="19.899999999999999" customHeight="1" x14ac:dyDescent="0.2">
      <c r="A19" s="599" t="s">
        <v>1576</v>
      </c>
      <c r="B19" s="600" t="s">
        <v>1577</v>
      </c>
      <c r="C19" s="599" t="s">
        <v>1578</v>
      </c>
      <c r="D19" s="600" t="s">
        <v>1579</v>
      </c>
    </row>
    <row r="20" spans="1:4" ht="19.899999999999999" customHeight="1" x14ac:dyDescent="0.2">
      <c r="A20" s="205" t="s">
        <v>1580</v>
      </c>
      <c r="B20" s="98" t="s">
        <v>1581</v>
      </c>
      <c r="C20" s="597" t="s">
        <v>1582</v>
      </c>
      <c r="D20" s="598" t="s">
        <v>1583</v>
      </c>
    </row>
    <row r="21" spans="1:4" ht="19.899999999999999" customHeight="1" x14ac:dyDescent="0.2">
      <c r="A21" s="599" t="s">
        <v>1174</v>
      </c>
      <c r="B21" s="600" t="s">
        <v>1584</v>
      </c>
      <c r="C21" s="599" t="s">
        <v>1585</v>
      </c>
      <c r="D21" s="600" t="s">
        <v>1586</v>
      </c>
    </row>
    <row r="22" spans="1:4" ht="19.899999999999999" customHeight="1" x14ac:dyDescent="0.2">
      <c r="A22" s="205" t="s">
        <v>1587</v>
      </c>
      <c r="B22" s="98" t="s">
        <v>259</v>
      </c>
      <c r="C22" s="597" t="s">
        <v>1588</v>
      </c>
      <c r="D22" s="598" t="s">
        <v>1589</v>
      </c>
    </row>
    <row r="23" spans="1:4" ht="19.899999999999999" customHeight="1" x14ac:dyDescent="0.2">
      <c r="A23" s="599" t="s">
        <v>1590</v>
      </c>
      <c r="B23" s="600" t="s">
        <v>1591</v>
      </c>
      <c r="C23" s="599" t="s">
        <v>1592</v>
      </c>
      <c r="D23" s="600" t="s">
        <v>1593</v>
      </c>
    </row>
    <row r="24" spans="1:4" ht="19.899999999999999" customHeight="1" x14ac:dyDescent="0.2">
      <c r="A24" s="601" t="s">
        <v>1594</v>
      </c>
      <c r="B24" s="602" t="s">
        <v>1595</v>
      </c>
    </row>
    <row r="25" spans="1:4" x14ac:dyDescent="0.2">
      <c r="A25" s="604"/>
      <c r="B25" s="604"/>
      <c r="C25" s="604"/>
      <c r="D25" s="604"/>
    </row>
  </sheetData>
  <mergeCells count="1">
    <mergeCell ref="A1:D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97"/>
  <sheetViews>
    <sheetView showRuler="0" workbookViewId="0"/>
  </sheetViews>
  <sheetFormatPr baseColWidth="10" defaultColWidth="13.28515625" defaultRowHeight="12.75" x14ac:dyDescent="0.2"/>
  <cols>
    <col min="1" max="1" width="192.5703125" customWidth="1"/>
  </cols>
  <sheetData>
    <row r="1" spans="1:1" ht="16.7" customHeight="1" x14ac:dyDescent="0.2">
      <c r="A1" s="605" t="s">
        <v>1596</v>
      </c>
    </row>
    <row r="2" spans="1:1" ht="15" customHeight="1" x14ac:dyDescent="0.25">
      <c r="A2" s="612"/>
    </row>
    <row r="3" spans="1:1" ht="22.5" customHeight="1" x14ac:dyDescent="0.2">
      <c r="A3" s="606" t="s">
        <v>1597</v>
      </c>
    </row>
    <row r="4" spans="1:1" ht="13.35" customHeight="1" x14ac:dyDescent="0.2">
      <c r="A4" s="607" t="s">
        <v>1598</v>
      </c>
    </row>
    <row r="5" spans="1:1" ht="22.5" customHeight="1" x14ac:dyDescent="0.2">
      <c r="A5" s="606" t="s">
        <v>123</v>
      </c>
    </row>
    <row r="6" spans="1:1" ht="22.5" customHeight="1" x14ac:dyDescent="0.2">
      <c r="A6" s="607" t="s">
        <v>1599</v>
      </c>
    </row>
    <row r="7" spans="1:1" ht="22.5" customHeight="1" x14ac:dyDescent="0.2">
      <c r="A7" s="606" t="s">
        <v>1600</v>
      </c>
    </row>
    <row r="8" spans="1:1" ht="13.35" customHeight="1" x14ac:dyDescent="0.2">
      <c r="A8" s="607" t="s">
        <v>1601</v>
      </c>
    </row>
    <row r="9" spans="1:1" ht="22.5" customHeight="1" x14ac:dyDescent="0.2">
      <c r="A9" s="606" t="s">
        <v>1602</v>
      </c>
    </row>
    <row r="10" spans="1:1" ht="22.5" customHeight="1" x14ac:dyDescent="0.2">
      <c r="A10" s="607" t="s">
        <v>1603</v>
      </c>
    </row>
    <row r="11" spans="1:1" ht="22.5" customHeight="1" x14ac:dyDescent="0.2">
      <c r="A11" s="606" t="s">
        <v>1547</v>
      </c>
    </row>
    <row r="12" spans="1:1" ht="22.5" customHeight="1" x14ac:dyDescent="0.2">
      <c r="A12" s="608" t="s">
        <v>1604</v>
      </c>
    </row>
    <row r="13" spans="1:1" ht="22.5" customHeight="1" x14ac:dyDescent="0.2">
      <c r="A13" s="606" t="s">
        <v>245</v>
      </c>
    </row>
    <row r="14" spans="1:1" ht="13.35" customHeight="1" x14ac:dyDescent="0.2">
      <c r="A14" s="609" t="s">
        <v>1605</v>
      </c>
    </row>
    <row r="15" spans="1:1" ht="22.5" customHeight="1" x14ac:dyDescent="0.2">
      <c r="A15" s="610" t="s">
        <v>1606</v>
      </c>
    </row>
    <row r="16" spans="1:1" ht="13.35" customHeight="1" x14ac:dyDescent="0.2">
      <c r="A16" s="611" t="s">
        <v>1607</v>
      </c>
    </row>
    <row r="17" spans="1:1" ht="22.5" customHeight="1" x14ac:dyDescent="0.2">
      <c r="A17" s="610" t="s">
        <v>1608</v>
      </c>
    </row>
    <row r="18" spans="1:1" ht="13.35" customHeight="1" x14ac:dyDescent="0.2">
      <c r="A18" s="611" t="s">
        <v>1609</v>
      </c>
    </row>
    <row r="19" spans="1:1" ht="22.5" customHeight="1" x14ac:dyDescent="0.2">
      <c r="A19" s="607" t="s">
        <v>1610</v>
      </c>
    </row>
    <row r="20" spans="1:1" ht="22.5" customHeight="1" x14ac:dyDescent="0.2">
      <c r="A20" s="606" t="s">
        <v>1611</v>
      </c>
    </row>
    <row r="21" spans="1:1" ht="13.35" customHeight="1" x14ac:dyDescent="0.2">
      <c r="A21" s="607" t="s">
        <v>1612</v>
      </c>
    </row>
    <row r="22" spans="1:1" ht="22.5" customHeight="1" x14ac:dyDescent="0.2">
      <c r="A22" s="606" t="s">
        <v>1115</v>
      </c>
    </row>
    <row r="23" spans="1:1" ht="22.5" customHeight="1" x14ac:dyDescent="0.2">
      <c r="A23" s="608" t="s">
        <v>1613</v>
      </c>
    </row>
    <row r="24" spans="1:1" ht="22.5" customHeight="1" x14ac:dyDescent="0.2">
      <c r="A24" s="606" t="s">
        <v>1614</v>
      </c>
    </row>
    <row r="25" spans="1:1" ht="22.5" customHeight="1" x14ac:dyDescent="0.2">
      <c r="A25" s="608" t="s">
        <v>1615</v>
      </c>
    </row>
    <row r="26" spans="1:1" ht="22.5" customHeight="1" x14ac:dyDescent="0.2">
      <c r="A26" s="606" t="s">
        <v>1616</v>
      </c>
    </row>
    <row r="27" spans="1:1" ht="22.5" customHeight="1" x14ac:dyDescent="0.2">
      <c r="A27" s="607" t="s">
        <v>1617</v>
      </c>
    </row>
    <row r="28" spans="1:1" ht="22.5" customHeight="1" x14ac:dyDescent="0.2">
      <c r="A28" s="606" t="s">
        <v>1618</v>
      </c>
    </row>
    <row r="29" spans="1:1" ht="13.35" customHeight="1" x14ac:dyDescent="0.2">
      <c r="A29" s="607" t="s">
        <v>1619</v>
      </c>
    </row>
    <row r="30" spans="1:1" ht="22.5" customHeight="1" x14ac:dyDescent="0.2">
      <c r="A30" s="606" t="s">
        <v>1620</v>
      </c>
    </row>
    <row r="31" spans="1:1" ht="13.35" customHeight="1" x14ac:dyDescent="0.2">
      <c r="A31" s="607" t="s">
        <v>1621</v>
      </c>
    </row>
    <row r="32" spans="1:1" ht="22.5" customHeight="1" x14ac:dyDescent="0.2">
      <c r="A32" s="606" t="s">
        <v>1622</v>
      </c>
    </row>
    <row r="33" spans="1:1" ht="22.5" customHeight="1" x14ac:dyDescent="0.2">
      <c r="A33" s="607" t="s">
        <v>1623</v>
      </c>
    </row>
    <row r="34" spans="1:1" ht="22.5" customHeight="1" x14ac:dyDescent="0.2">
      <c r="A34" s="606" t="s">
        <v>1624</v>
      </c>
    </row>
    <row r="35" spans="1:1" ht="22.5" customHeight="1" x14ac:dyDescent="0.2">
      <c r="A35" s="607" t="s">
        <v>1625</v>
      </c>
    </row>
    <row r="36" spans="1:1" ht="22.5" customHeight="1" x14ac:dyDescent="0.2">
      <c r="A36" s="606" t="s">
        <v>1626</v>
      </c>
    </row>
    <row r="37" spans="1:1" ht="13.35" customHeight="1" x14ac:dyDescent="0.2">
      <c r="A37" s="607" t="s">
        <v>1627</v>
      </c>
    </row>
    <row r="38" spans="1:1" ht="22.5" customHeight="1" x14ac:dyDescent="0.2">
      <c r="A38" s="606" t="s">
        <v>1628</v>
      </c>
    </row>
    <row r="39" spans="1:1" ht="13.35" customHeight="1" x14ac:dyDescent="0.2">
      <c r="A39" s="607" t="s">
        <v>1629</v>
      </c>
    </row>
    <row r="40" spans="1:1" ht="22.5" customHeight="1" x14ac:dyDescent="0.2">
      <c r="A40" s="606" t="s">
        <v>1164</v>
      </c>
    </row>
    <row r="41" spans="1:1" ht="13.35" customHeight="1" x14ac:dyDescent="0.2">
      <c r="A41" s="607" t="s">
        <v>1630</v>
      </c>
    </row>
    <row r="42" spans="1:1" ht="22.5" customHeight="1" x14ac:dyDescent="0.2">
      <c r="A42" s="606" t="s">
        <v>259</v>
      </c>
    </row>
    <row r="43" spans="1:1" ht="13.35" customHeight="1" x14ac:dyDescent="0.2">
      <c r="A43" s="607" t="s">
        <v>1631</v>
      </c>
    </row>
    <row r="44" spans="1:1" ht="22.5" customHeight="1" x14ac:dyDescent="0.2">
      <c r="A44" s="606" t="s">
        <v>1632</v>
      </c>
    </row>
    <row r="45" spans="1:1" ht="12.4" customHeight="1" x14ac:dyDescent="0.2">
      <c r="A45" s="607" t="s">
        <v>1633</v>
      </c>
    </row>
    <row r="46" spans="1:1" ht="22.5" customHeight="1" x14ac:dyDescent="0.2">
      <c r="A46" s="606" t="s">
        <v>277</v>
      </c>
    </row>
    <row r="47" spans="1:1" ht="13.35" customHeight="1" x14ac:dyDescent="0.2">
      <c r="A47" s="607" t="s">
        <v>1634</v>
      </c>
    </row>
    <row r="48" spans="1:1" ht="22.5" customHeight="1" x14ac:dyDescent="0.2">
      <c r="A48" s="606" t="s">
        <v>1635</v>
      </c>
    </row>
    <row r="49" spans="1:1" ht="22.5" customHeight="1" x14ac:dyDescent="0.2">
      <c r="A49" s="607" t="s">
        <v>1636</v>
      </c>
    </row>
    <row r="50" spans="1:1" ht="22.5" customHeight="1" x14ac:dyDescent="0.2">
      <c r="A50" s="606" t="s">
        <v>1637</v>
      </c>
    </row>
    <row r="51" spans="1:1" ht="13.35" customHeight="1" x14ac:dyDescent="0.2">
      <c r="A51" s="607" t="s">
        <v>1638</v>
      </c>
    </row>
    <row r="52" spans="1:1" ht="22.5" customHeight="1" x14ac:dyDescent="0.2">
      <c r="A52" s="606" t="s">
        <v>1639</v>
      </c>
    </row>
    <row r="53" spans="1:1" ht="22.5" customHeight="1" x14ac:dyDescent="0.2">
      <c r="A53" s="607" t="s">
        <v>1640</v>
      </c>
    </row>
    <row r="54" spans="1:1" ht="22.5" customHeight="1" x14ac:dyDescent="0.2">
      <c r="A54" s="606" t="s">
        <v>653</v>
      </c>
    </row>
    <row r="55" spans="1:1" ht="14.1" customHeight="1" x14ac:dyDescent="0.2">
      <c r="A55" s="607" t="s">
        <v>1641</v>
      </c>
    </row>
    <row r="56" spans="1:1" ht="22.5" customHeight="1" x14ac:dyDescent="0.2">
      <c r="A56" s="606" t="s">
        <v>1642</v>
      </c>
    </row>
    <row r="57" spans="1:1" ht="13.35" customHeight="1" x14ac:dyDescent="0.2">
      <c r="A57" s="607" t="s">
        <v>1643</v>
      </c>
    </row>
    <row r="58" spans="1:1" ht="22.5" customHeight="1" x14ac:dyDescent="0.2">
      <c r="A58" s="606" t="s">
        <v>1644</v>
      </c>
    </row>
    <row r="59" spans="1:1" ht="13.35" customHeight="1" x14ac:dyDescent="0.2">
      <c r="A59" s="607" t="s">
        <v>1645</v>
      </c>
    </row>
    <row r="60" spans="1:1" ht="22.5" customHeight="1" x14ac:dyDescent="0.2">
      <c r="A60" s="606" t="s">
        <v>1646</v>
      </c>
    </row>
    <row r="61" spans="1:1" ht="22.5" customHeight="1" x14ac:dyDescent="0.2">
      <c r="A61" s="607" t="s">
        <v>1647</v>
      </c>
    </row>
    <row r="62" spans="1:1" ht="22.5" customHeight="1" x14ac:dyDescent="0.2">
      <c r="A62" s="606" t="s">
        <v>1648</v>
      </c>
    </row>
    <row r="63" spans="1:1" ht="13.35" customHeight="1" x14ac:dyDescent="0.2">
      <c r="A63" s="607" t="s">
        <v>1649</v>
      </c>
    </row>
    <row r="64" spans="1:1" ht="22.5" customHeight="1" x14ac:dyDescent="0.2">
      <c r="A64" s="606" t="s">
        <v>556</v>
      </c>
    </row>
    <row r="65" spans="1:1" ht="22.5" customHeight="1" x14ac:dyDescent="0.2">
      <c r="A65" s="607" t="s">
        <v>1650</v>
      </c>
    </row>
    <row r="66" spans="1:1" ht="22.5" customHeight="1" x14ac:dyDescent="0.2">
      <c r="A66" s="606" t="s">
        <v>1651</v>
      </c>
    </row>
    <row r="67" spans="1:1" ht="13.35" customHeight="1" x14ac:dyDescent="0.2">
      <c r="A67" s="607" t="s">
        <v>1652</v>
      </c>
    </row>
    <row r="68" spans="1:1" ht="22.5" customHeight="1" x14ac:dyDescent="0.2">
      <c r="A68" s="606" t="s">
        <v>80</v>
      </c>
    </row>
    <row r="69" spans="1:1" ht="13.35" customHeight="1" x14ac:dyDescent="0.2">
      <c r="A69" s="608" t="s">
        <v>1653</v>
      </c>
    </row>
    <row r="70" spans="1:1" ht="13.35" customHeight="1" x14ac:dyDescent="0.2">
      <c r="A70" s="608" t="s">
        <v>1654</v>
      </c>
    </row>
    <row r="71" spans="1:1" ht="13.35" customHeight="1" x14ac:dyDescent="0.2">
      <c r="A71" s="608" t="s">
        <v>1655</v>
      </c>
    </row>
    <row r="72" spans="1:1" ht="13.35" customHeight="1" x14ac:dyDescent="0.2">
      <c r="A72" s="608" t="s">
        <v>1656</v>
      </c>
    </row>
    <row r="73" spans="1:1" ht="13.35" customHeight="1" x14ac:dyDescent="0.2">
      <c r="A73" s="608" t="s">
        <v>1657</v>
      </c>
    </row>
    <row r="74" spans="1:1" ht="22.5" customHeight="1" x14ac:dyDescent="0.2">
      <c r="A74" s="606" t="s">
        <v>1658</v>
      </c>
    </row>
    <row r="75" spans="1:1" ht="13.35" customHeight="1" x14ac:dyDescent="0.2">
      <c r="A75" s="607" t="s">
        <v>1659</v>
      </c>
    </row>
    <row r="76" spans="1:1" ht="13.35" customHeight="1" x14ac:dyDescent="0.2">
      <c r="A76" s="608" t="s">
        <v>1654</v>
      </c>
    </row>
    <row r="77" spans="1:1" ht="13.35" customHeight="1" x14ac:dyDescent="0.2">
      <c r="A77" s="608" t="s">
        <v>1655</v>
      </c>
    </row>
    <row r="78" spans="1:1" ht="13.35" customHeight="1" x14ac:dyDescent="0.2">
      <c r="A78" s="608" t="s">
        <v>1656</v>
      </c>
    </row>
    <row r="79" spans="1:1" ht="13.35" customHeight="1" x14ac:dyDescent="0.2">
      <c r="A79" s="608" t="s">
        <v>1657</v>
      </c>
    </row>
    <row r="80" spans="1:1" ht="22.5" customHeight="1" x14ac:dyDescent="0.2">
      <c r="A80" s="606" t="s">
        <v>151</v>
      </c>
    </row>
    <row r="81" spans="1:1" ht="13.35" customHeight="1" x14ac:dyDescent="0.2">
      <c r="A81" s="607" t="s">
        <v>1660</v>
      </c>
    </row>
    <row r="82" spans="1:1" ht="22.5" customHeight="1" x14ac:dyDescent="0.2">
      <c r="A82" s="606" t="s">
        <v>155</v>
      </c>
    </row>
    <row r="83" spans="1:1" ht="13.35" customHeight="1" x14ac:dyDescent="0.2">
      <c r="A83" s="607" t="s">
        <v>1661</v>
      </c>
    </row>
    <row r="84" spans="1:1" ht="22.5" customHeight="1" x14ac:dyDescent="0.2">
      <c r="A84" s="606" t="s">
        <v>1662</v>
      </c>
    </row>
    <row r="85" spans="1:1" ht="13.35" customHeight="1" x14ac:dyDescent="0.2">
      <c r="A85" s="607" t="s">
        <v>1663</v>
      </c>
    </row>
    <row r="86" spans="1:1" ht="22.5" customHeight="1" x14ac:dyDescent="0.2">
      <c r="A86" s="606" t="s">
        <v>1664</v>
      </c>
    </row>
    <row r="87" spans="1:1" ht="13.35" customHeight="1" x14ac:dyDescent="0.2">
      <c r="A87" s="607" t="s">
        <v>1665</v>
      </c>
    </row>
    <row r="88" spans="1:1" ht="22.5" customHeight="1" x14ac:dyDescent="0.2">
      <c r="A88" s="606" t="s">
        <v>25</v>
      </c>
    </row>
    <row r="89" spans="1:1" ht="13.35" customHeight="1" x14ac:dyDescent="0.2">
      <c r="A89" s="607" t="s">
        <v>1666</v>
      </c>
    </row>
    <row r="90" spans="1:1" ht="22.5" customHeight="1" x14ac:dyDescent="0.2">
      <c r="A90" s="606" t="s">
        <v>267</v>
      </c>
    </row>
    <row r="91" spans="1:1" ht="13.35" customHeight="1" x14ac:dyDescent="0.2">
      <c r="A91" s="607" t="s">
        <v>1667</v>
      </c>
    </row>
    <row r="92" spans="1:1" ht="22.5" customHeight="1" x14ac:dyDescent="0.2">
      <c r="A92" s="606" t="s">
        <v>227</v>
      </c>
    </row>
    <row r="93" spans="1:1" ht="22.5" customHeight="1" x14ac:dyDescent="0.2">
      <c r="A93" s="607" t="s">
        <v>1668</v>
      </c>
    </row>
    <row r="94" spans="1:1" ht="22.5" customHeight="1" x14ac:dyDescent="0.2">
      <c r="A94" s="606" t="s">
        <v>54</v>
      </c>
    </row>
    <row r="95" spans="1:1" ht="13.35" customHeight="1" x14ac:dyDescent="0.2">
      <c r="A95" s="607" t="s">
        <v>1669</v>
      </c>
    </row>
    <row r="96" spans="1:1" ht="22.5" customHeight="1" x14ac:dyDescent="0.2">
      <c r="A96" s="606" t="s">
        <v>268</v>
      </c>
    </row>
    <row r="97" spans="1:1" ht="13.35" customHeight="1" x14ac:dyDescent="0.2">
      <c r="A97" s="607" t="s">
        <v>1670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48</vt:i4>
      </vt:variant>
      <vt:variant>
        <vt:lpstr>Plages nommées</vt:lpstr>
      </vt:variant>
      <vt:variant>
        <vt:i4>3</vt:i4>
      </vt:variant>
    </vt:vector>
  </HeadingPairs>
  <TitlesOfParts>
    <vt:vector size="51" baseType="lpstr">
      <vt:lpstr>Table des matières</vt:lpstr>
      <vt:lpstr>Utilisation de ce document</vt:lpstr>
      <vt:lpstr>Champ dapplication</vt:lpstr>
      <vt:lpstr>Mise en garde</vt:lpstr>
      <vt:lpstr>Politique de comm.</vt:lpstr>
      <vt:lpstr>KM1</vt:lpstr>
      <vt:lpstr>KM2</vt:lpstr>
      <vt:lpstr>OV1</vt:lpstr>
      <vt:lpstr>APR</vt:lpstr>
      <vt:lpstr>APR par sect. dactivité</vt:lpstr>
      <vt:lpstr>Évol. des APR</vt:lpstr>
      <vt:lpstr>CMS1</vt:lpstr>
      <vt:lpstr>CMS2</vt:lpstr>
      <vt:lpstr>CC1</vt:lpstr>
      <vt:lpstr>Var. trim. fonds propres régl.</vt:lpstr>
      <vt:lpstr>CC2</vt:lpstr>
      <vt:lpstr>CCA</vt:lpstr>
      <vt:lpstr>TLAC1</vt:lpstr>
      <vt:lpstr>TLAC3</vt:lpstr>
      <vt:lpstr>LI1</vt:lpstr>
      <vt:lpstr>LI2</vt:lpstr>
      <vt:lpstr>CR1</vt:lpstr>
      <vt:lpstr>CR2</vt:lpstr>
      <vt:lpstr>CR3</vt:lpstr>
      <vt:lpstr>CR4</vt:lpstr>
      <vt:lpstr>CR5</vt:lpstr>
      <vt:lpstr>CR6 - AIRB - non détail</vt:lpstr>
      <vt:lpstr>CR6 - AIRB - détail</vt:lpstr>
      <vt:lpstr>CR6 - FIRB - non détail</vt:lpstr>
      <vt:lpstr>CR8</vt:lpstr>
      <vt:lpstr>ECD par actif et régions</vt:lpstr>
      <vt:lpstr>ECD  par sect. dactivité</vt:lpstr>
      <vt:lpstr>Expo - NI - Contrôles ex post</vt:lpstr>
      <vt:lpstr>CCR1</vt:lpstr>
      <vt:lpstr>CCR3</vt:lpstr>
      <vt:lpstr>CCR4 - AIRB</vt:lpstr>
      <vt:lpstr>CCR4 - FIRB</vt:lpstr>
      <vt:lpstr>CCR5</vt:lpstr>
      <vt:lpstr>CCR6</vt:lpstr>
      <vt:lpstr>CCR8</vt:lpstr>
      <vt:lpstr>SEC1</vt:lpstr>
      <vt:lpstr>SEC4</vt:lpstr>
      <vt:lpstr>CCYB1</vt:lpstr>
      <vt:lpstr>LR1</vt:lpstr>
      <vt:lpstr>LR2</vt:lpstr>
      <vt:lpstr>Exigences de comm.</vt:lpstr>
      <vt:lpstr>Abréviations</vt:lpstr>
      <vt:lpstr>Glossaire</vt:lpstr>
      <vt:lpstr>'KM1'!Zone_d_impression</vt:lpstr>
      <vt:lpstr>'KM2'!Zone_d_impression</vt:lpstr>
      <vt:lpstr>TLAC3!Zone_d_impression</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created xsi:type="dcterms:W3CDTF">2024-08-05T17:50:51Z</dcterms:created>
  <dcterms:modified xsi:type="dcterms:W3CDTF">2024-08-07T18:38:08Z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2024-08-05T17:50:45Z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9d725807-6f0c-42e5-af04-65038188dccc</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